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37" firstSheet="1" activeTab="5"/>
  </bookViews>
  <sheets>
    <sheet name="Rubros CONACYT" sheetId="1" r:id="rId1"/>
    <sheet name="Desglose x Concepto" sheetId="2" r:id="rId2"/>
    <sheet name="Desglose RH" sheetId="3" r:id="rId3"/>
    <sheet name="Jusitficación Equipo" sheetId="4" r:id="rId4"/>
    <sheet name="Listado de rubros elegibles" sheetId="5" r:id="rId5"/>
    <sheet name="Resumen" sheetId="6" r:id="rId6"/>
  </sheets>
  <definedNames>
    <definedName name="OLE_LINK3" localSheetId="2">'Desglose RH'!#REF!</definedName>
  </definedNames>
  <calcPr fullCalcOnLoad="1"/>
</workbook>
</file>

<file path=xl/sharedStrings.xml><?xml version="1.0" encoding="utf-8"?>
<sst xmlns="http://schemas.openxmlformats.org/spreadsheetml/2006/main" count="259" uniqueCount="152">
  <si>
    <t>No.</t>
  </si>
  <si>
    <t>Etapa 1</t>
  </si>
  <si>
    <t>Etapa 2</t>
  </si>
  <si>
    <t xml:space="preserve">Total </t>
  </si>
  <si>
    <r>
      <t>Monto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(pesos)</t>
    </r>
  </si>
  <si>
    <t>/1 Se refiere al monto que se está solicitando al Fondo para llevar a cabo el proyecto.</t>
  </si>
  <si>
    <t>Rubros CONACYT</t>
  </si>
  <si>
    <t>% del monto total del proyecto</t>
  </si>
  <si>
    <t>Número</t>
  </si>
  <si>
    <t>Suma</t>
  </si>
  <si>
    <t xml:space="preserve">/1 Se refiere al monto que se está solicitando al Fondo para llevar a cabo el proyecto. </t>
  </si>
  <si>
    <t>En este ejemplo el proyecto tendría un costo total de $5 000 000.</t>
  </si>
  <si>
    <t>% acumulado</t>
  </si>
  <si>
    <t>En esta tabla se deberán enlistar los rubros elegibles en orden descendente, de acuerdo con su monto total (considerando todas las etapas del proyecto).</t>
  </si>
  <si>
    <t>Acervos biblio. docu. e info.</t>
  </si>
  <si>
    <t>Diseñ. y proto. pruebas experi</t>
  </si>
  <si>
    <t>Estudio y diagnos. tecnológico</t>
  </si>
  <si>
    <t>Gastos en materiales.</t>
  </si>
  <si>
    <t>Otros</t>
  </si>
  <si>
    <t>Pasajes</t>
  </si>
  <si>
    <t>Regi de patentes y prop. inte.</t>
  </si>
  <si>
    <t>Servi externos especdos a 3 ex</t>
  </si>
  <si>
    <t>Serv ext espec a 3 nacionales</t>
  </si>
  <si>
    <t>Viáticos</t>
  </si>
  <si>
    <t>Gastos personal especializado</t>
  </si>
  <si>
    <t>Gastos de auditoría financiera</t>
  </si>
  <si>
    <t>Gtos. Oper. Lab. y Plant Pilot</t>
  </si>
  <si>
    <t>Arrendamiento de Equipo</t>
  </si>
  <si>
    <t>Colaboración Ase. y Cons. Extr</t>
  </si>
  <si>
    <t>Colaboración Ase. y Cons. Nal.</t>
  </si>
  <si>
    <t>Instrumen. y Herrame. Prueba</t>
  </si>
  <si>
    <t>Equipamiento Especial</t>
  </si>
  <si>
    <t>Software y Sist. Información</t>
  </si>
  <si>
    <t>317,333,334,353,354</t>
  </si>
  <si>
    <t>328,336</t>
  </si>
  <si>
    <t>312,330,351</t>
  </si>
  <si>
    <t>326,352,403,404,405</t>
  </si>
  <si>
    <t>301,327,350</t>
  </si>
  <si>
    <t>Sueldos y salarios</t>
  </si>
  <si>
    <t>Código</t>
  </si>
  <si>
    <t>Rubro</t>
  </si>
  <si>
    <t>Descripción (solicitar a CONACYT)</t>
  </si>
  <si>
    <t>Herramientas y equipo</t>
  </si>
  <si>
    <t>Pruebas y patentes</t>
  </si>
  <si>
    <t xml:space="preserve">Estudios, asesorías y servicios externos </t>
  </si>
  <si>
    <t xml:space="preserve">Otros </t>
  </si>
  <si>
    <r>
      <t>% Monto</t>
    </r>
    <r>
      <rPr>
        <b/>
        <vertAlign val="superscript"/>
        <sz val="10"/>
        <color indexed="8"/>
        <rFont val="Arial"/>
        <family val="2"/>
      </rPr>
      <t>/2</t>
    </r>
  </si>
  <si>
    <t>/2 Porcentaje del monto que se destina a al rubro corresondiente.</t>
  </si>
  <si>
    <t xml:space="preserve">/4 Se deberá explicar claramente en qué consiste cada uno de los entregables. </t>
  </si>
  <si>
    <r>
      <t>Entregables</t>
    </r>
    <r>
      <rPr>
        <b/>
        <vertAlign val="superscript"/>
        <sz val="10"/>
        <color indexed="8"/>
        <rFont val="Arial"/>
        <family val="2"/>
      </rPr>
      <t>/3</t>
    </r>
  </si>
  <si>
    <r>
      <t>Descripción de los entregables</t>
    </r>
    <r>
      <rPr>
        <b/>
        <vertAlign val="superscript"/>
        <sz val="10"/>
        <color indexed="8"/>
        <rFont val="Arial"/>
        <family val="2"/>
      </rPr>
      <t>/4</t>
    </r>
  </si>
  <si>
    <r>
      <t>Rubros CONACYT incluidos</t>
    </r>
    <r>
      <rPr>
        <b/>
        <vertAlign val="superscript"/>
        <sz val="10"/>
        <color indexed="8"/>
        <rFont val="Arial"/>
        <family val="2"/>
      </rPr>
      <t>\5</t>
    </r>
  </si>
  <si>
    <r>
      <t>% Monto</t>
    </r>
    <r>
      <rPr>
        <b/>
        <vertAlign val="superscript"/>
        <sz val="10"/>
        <color indexed="8"/>
        <rFont val="Arial"/>
        <family val="2"/>
      </rPr>
      <t>/3</t>
    </r>
  </si>
  <si>
    <r>
      <t>Entregables</t>
    </r>
    <r>
      <rPr>
        <b/>
        <vertAlign val="superscript"/>
        <sz val="10"/>
        <color indexed="8"/>
        <rFont val="Arial"/>
        <family val="2"/>
      </rPr>
      <t>/4</t>
    </r>
  </si>
  <si>
    <r>
      <t>Descripción de los entregables</t>
    </r>
    <r>
      <rPr>
        <b/>
        <vertAlign val="superscript"/>
        <sz val="10"/>
        <color indexed="8"/>
        <rFont val="Arial"/>
        <family val="2"/>
      </rPr>
      <t>/5</t>
    </r>
  </si>
  <si>
    <r>
      <t>% Monto</t>
    </r>
    <r>
      <rPr>
        <b/>
        <vertAlign val="superscript"/>
        <sz val="10"/>
        <color indexed="8"/>
        <rFont val="Arial"/>
        <family val="2"/>
      </rPr>
      <t>/4</t>
    </r>
  </si>
  <si>
    <r>
      <t>Entregables</t>
    </r>
    <r>
      <rPr>
        <b/>
        <vertAlign val="superscript"/>
        <sz val="10"/>
        <color indexed="8"/>
        <rFont val="Arial"/>
        <family val="2"/>
      </rPr>
      <t>/5</t>
    </r>
  </si>
  <si>
    <r>
      <t>Descripción de los entregables</t>
    </r>
    <r>
      <rPr>
        <b/>
        <vertAlign val="superscript"/>
        <sz val="10"/>
        <color indexed="8"/>
        <rFont val="Arial"/>
        <family val="2"/>
      </rPr>
      <t>/6</t>
    </r>
  </si>
  <si>
    <t xml:space="preserve">NOMBRE DEL PROYECTO: </t>
  </si>
  <si>
    <t>Total</t>
  </si>
  <si>
    <t>NOMBRE DEL INVESTIGADOR / BECARIO / TÉCNICO / ASESOR / RESPONSABLE TÉCNICO</t>
  </si>
  <si>
    <t>Salario por hora</t>
  </si>
  <si>
    <t xml:space="preserve">Horas Hombre </t>
  </si>
  <si>
    <t>PROYECTO (No. ): Insitución líder</t>
  </si>
  <si>
    <t>Etapa N</t>
  </si>
  <si>
    <t>Institurción Participante 1</t>
  </si>
  <si>
    <t>Institurción Participante 2</t>
  </si>
  <si>
    <t>Institurción Participante N</t>
  </si>
  <si>
    <t>%</t>
  </si>
  <si>
    <r>
      <t>Rubros CONACYT</t>
    </r>
    <r>
      <rPr>
        <b/>
        <vertAlign val="superscript"/>
        <sz val="10"/>
        <rFont val="Arial"/>
        <family val="2"/>
      </rPr>
      <t>1/</t>
    </r>
    <r>
      <rPr>
        <b/>
        <sz val="10"/>
        <rFont val="Arial"/>
        <family val="2"/>
      </rPr>
      <t xml:space="preserve"> </t>
    </r>
  </si>
  <si>
    <t>1/ Ver pestaña denominada "Rubros CONACYT"</t>
  </si>
  <si>
    <t>Institución Participante 1</t>
  </si>
  <si>
    <t>Institución Participante 2</t>
  </si>
  <si>
    <t>Institución Participante N</t>
  </si>
  <si>
    <t>.</t>
  </si>
  <si>
    <t>N</t>
  </si>
  <si>
    <t>Nombre del Equipo</t>
  </si>
  <si>
    <t>Justificación</t>
  </si>
  <si>
    <t>Institución que lo solicita</t>
  </si>
  <si>
    <t>Costo</t>
  </si>
  <si>
    <t>Total Etapa 1</t>
  </si>
  <si>
    <t>Total Etapa 2</t>
  </si>
  <si>
    <t>Total Etapa 3</t>
  </si>
  <si>
    <t>Viáticos y pasajes</t>
  </si>
  <si>
    <t xml:space="preserve">Costo Total </t>
  </si>
  <si>
    <t xml:space="preserve">/3 Corresponden a los entregables de cada etapa del proyecto (no están asociados a un rubro de gasto en particular, sino al gasto total de cada etapa.) </t>
  </si>
  <si>
    <t>Rubros agrupados/6</t>
  </si>
  <si>
    <t>/5 En este resumen se agruparon los 19 rubros CONACYT, para conocer la clasificación de los rubros ver la pestaña "Rubros CONACYT".</t>
  </si>
  <si>
    <t>Actividad(es) en la(s) que participa</t>
  </si>
  <si>
    <t>Porcentaje de Participación</t>
  </si>
  <si>
    <t xml:space="preserve">NIVEL
(Investigador, Becario, Técnico, Asesor ó Resposable Técnico) </t>
  </si>
  <si>
    <t>MONTO</t>
  </si>
  <si>
    <t>% Monto</t>
  </si>
  <si>
    <t>Celdas que deberá ingresar el proponente:</t>
  </si>
  <si>
    <t>* Celdas D5-D23 se refiere al monto requerido por la Insitutición Participante 1 para realizar la etapa 1 para cada rubro CONACYT</t>
  </si>
  <si>
    <t>* Celdas E5-E23 se refiere al monto requerido por la Insitutición Participante 1 para realizar la etapa 2 para cada rubro CONACYT</t>
  </si>
  <si>
    <t>* Celdas F5-F23 se refiere al monto requerido por la Insitutición Participante 1 para realizar la etapa N para cada rubro CONACYT</t>
  </si>
  <si>
    <t>* Celdas I5-I23 se refiere al monto requerido por la Insitutición Participante 2 para realizar la etapa 1 para cada rubro CONACYT</t>
  </si>
  <si>
    <t>* Celdas J5-J23 se refiere al monto requerido por la Insitutición Participante 2 para realizar la etapa 2 para cada rubro CONACYT</t>
  </si>
  <si>
    <t>* Celdas J5-J23 se refiere al monto requerido por la Insitutición Participante 2 para realizar la etapa N para cada rubro CONACYT</t>
  </si>
  <si>
    <t>* Celdas N5-N23 se refiere al monto requerido por la Insitutición Participante N para realizar la etapa 1 para cada rubro CONACYT</t>
  </si>
  <si>
    <t>* Celdas O5-O23 se refiere al monto requerido por la Insitutición Participante N para realizar la etapa 2 para cada rubro CONACYT</t>
  </si>
  <si>
    <t>* Celdas P5-P23 se refiere al monto requerido por la Insitutición Participante N para realizar la etapa N para cada rubro CONACYT</t>
  </si>
  <si>
    <t xml:space="preserve">* Celdas B8-C23 en la cual se deberá especificar el porcentaje de participación en el proyecto de cada uno de los participantes  </t>
  </si>
  <si>
    <t>Nota: Solamente se deberán incluir los costos del personal que puede recibir recursos por parte del Fondo para salarios.</t>
  </si>
  <si>
    <t>* Celdas C8-C23 en la cual se deberá especificar el nivel del participante donde SOLAMENTE se puede elegir una de las siguientes opciones: Investigador, Becario, Técnico, Asesor o Responable Técnico</t>
  </si>
  <si>
    <t xml:space="preserve">* Celdas D8-D23 se deberá referir el nombre del participante </t>
  </si>
  <si>
    <t>* Celdas E8-E23 se deberán referir las actividades en las que la persona le dedica horas hombres; estas actividades deberán ser consistentes con las actividades mencionadas en la pestaña "desglose x actividad"</t>
  </si>
  <si>
    <t xml:space="preserve">* Celdas F8-F23 se deberán especificar la cantidad de horas hombre que cada persona de la Institución Participante 1 le dedica al proyecto en la etapa 1 </t>
  </si>
  <si>
    <t xml:space="preserve">* Celdas G8-G23 se deberán especificar el salario que se le paga a cada persona de la Institución Participante 1  por cada hora hombre que se le dedica al proyecto en la etapa 1 </t>
  </si>
  <si>
    <t>* Celdas I8-I23 se deberán especificar la cantidad de horas hombre que cada persona de la Institución Participante 1 le dedica al proyecto en la etapa 2</t>
  </si>
  <si>
    <t>* Celdas J8-J23 se deberán especificar el salario que se le paga a cada persona de la Institución Participante 1  por cada hora hombre que se le dedica al proyecto en la etapa 2</t>
  </si>
  <si>
    <t>* Celdas L8-L23 se deberán especificar la cantidad de horas hombre que cada persona de la Institución Participante 1 le dedica al proyecto en la etapa N</t>
  </si>
  <si>
    <t>* Celdas M8-M23 se deberán especificar el salario que se le paga a cada persona de la Institución Participante 1  por cada hora hombre que se le dedica al proyecto en la etapa N</t>
  </si>
  <si>
    <t xml:space="preserve">* Celdas O8-O23 se deberán especificar la cantidad de horas hombre que cada persona de la Institución Participante 2 le dedica al proyecto en la etapa 1 </t>
  </si>
  <si>
    <t xml:space="preserve">* Celdas P8-P23 se deberán especificar el salario que se le paga a cada persona de la Institución Participante 2  por cada hora hombre que se le dedica al proyecto en la etapa 1 </t>
  </si>
  <si>
    <t>* Celdas R8-R23 se deberán especificar la cantidad de horas hombre que cada persona de la Institución Participante 2 le dedica al proyecto en la etapa 2</t>
  </si>
  <si>
    <t>* Celdas S8-S23 se deberán especificar el salario que se le paga a cada persona de la Institución Participante 2  por cada hora hombre que se le dedica al proyecto en la etapa 2</t>
  </si>
  <si>
    <t>* Celdas U8-U23 se deberán especificar la cantidad de horas hombre que cada persona de la Institución Participante 2 le dedica al proyecto en la etapa N</t>
  </si>
  <si>
    <t>* Celdas V8-V23 se deberán especificar el salario que se le paga a cada persona de la Institución Participante 2  por cada hora hombre que se le dedica al proyecto en la etapa N</t>
  </si>
  <si>
    <t xml:space="preserve">* Celdas X8-X23 se deberán especificar la cantidad de horas hombre que cada persona de la Institución Participante N le dedica al proyecto en la etapa 1 </t>
  </si>
  <si>
    <t xml:space="preserve">* Celdas Y8-Y23 se deberán especificar el salario que se le paga a cada persona de la Institución Participante N  por cada hora hombre que se le dedica al proyecto en la etapa 1 </t>
  </si>
  <si>
    <t>* Celdas AA8-AA23 se deberán especificar la cantidad de horas hombre que cada persona de la Institución Participante N le dedica al proyecto en la etapa 2</t>
  </si>
  <si>
    <t>* Celdas AB8-AB23 se deberán especificar el salario que se le paga a cada persona de la Institución Participante N por cada hora hombre que se le dedica al proyecto en la etapa 2</t>
  </si>
  <si>
    <t>* Celdas AD8-AD23 se deberán especificar la cantidad de horas hombre que cada persona de la Institución Participante N le dedica al proyecto en la etapa N</t>
  </si>
  <si>
    <t>* Celdas AE-AE23 se deberán especificar el salario que se le paga a cada persona de la Institución Participante N  por cada hora hombre que se le dedica al proyecto en la etapa N</t>
  </si>
  <si>
    <t>* Celda C15 total de equipos que se desean adquirir en la etapa 1</t>
  </si>
  <si>
    <t>* Celdas C8-C14 se deberá numerar los equipos que desean adquirir en la etapa 1</t>
  </si>
  <si>
    <t>* Celdas C16-C26 se deberá numerar los equipos que desean adquirir en la etapa 2</t>
  </si>
  <si>
    <t>* Celda C27 total de equipos que se desean adquirir en la etapa 2</t>
  </si>
  <si>
    <t>* Celda C40 total de equipos que se desean adquirir durante todo el proyecto</t>
  </si>
  <si>
    <t>* Celda C39 total de equipos que se desean adquirir en la etapa N</t>
  </si>
  <si>
    <t>* Celdas D8-D14 se deberá especificar el nombre de los equipos que desean adquirir en la etapa 1</t>
  </si>
  <si>
    <t>* Celdas C28-C38 se deberá numerar los equipos que desean adquirir en la etapa N</t>
  </si>
  <si>
    <t>* Celdas D28-D38 se deberá especificar el nombre de los equipos que desean adquirir en la etapa N</t>
  </si>
  <si>
    <t>* Celdas D16-D26 se deberá especificar el nombre de los equipos que desean adquirir en la etapa 2</t>
  </si>
  <si>
    <t>* Celdas E8-E14 se deberá especificar la justificación para adquirir los equipos de la etapa 1</t>
  </si>
  <si>
    <t>* Celdas E16-E26 se deberá especificar la justificación para adquirir los equipos de la etapa 2</t>
  </si>
  <si>
    <t>* Celdas E28-E38 se deberá especificar la justificación para adquirir los equipos de la etapa N</t>
  </si>
  <si>
    <t>* Celdas F8-F14 se deberá especificar la institución que requiere cada equipo de la etapa 1</t>
  </si>
  <si>
    <t>* Celdas F16-F26 se deberá especificar la institución que requiere cada equipo de la etapa 2</t>
  </si>
  <si>
    <t>* Celdas F28-F38 se deberá especificar la institución que requiere cada equipo de la etapa N</t>
  </si>
  <si>
    <t>* Celdas G8-G14 se deberá especificar el costo estimado de cada equipo de la etapa 1</t>
  </si>
  <si>
    <t>* Celdas G16-G26 se deberá especificar el costo estimado de cada equipo de la etapa 2</t>
  </si>
  <si>
    <t>* Celdas G28-G38 se deberá especificar el costo estimado de cada equipo de la etapa N</t>
  </si>
  <si>
    <t>* Celdas D6-D24 se refiere al monto solicitado para cada rubro CONACYT en orden descendente (de mayor a menor)</t>
  </si>
  <si>
    <t>* Celda combinada F4-F10 en el que se especifique los entregables de la etapa 1 (estos entregables deben ser consitentes con la celda combinada C9-C17 de  la pestaña de "Desglose x actividad"</t>
  </si>
  <si>
    <t xml:space="preserve">* Celda combinada G4-G10 en el que se detallen las características de los entregables de la etapa 1 </t>
  </si>
  <si>
    <t xml:space="preserve">* Celda combinada K4-K10 en el que se detallen las características de los entregables de la etapa 2 </t>
  </si>
  <si>
    <t xml:space="preserve">* Celda combinada O4-O10 en el que se detallen las características de los entregables de la etapa N </t>
  </si>
  <si>
    <t>* Celda combinada J4-J10 en el que se especifique los entregables de la etapa 2 (estos entregables deben ser consitentes con la celda combinada C22-C29 de  la pestaña de "Desglose x actividad"</t>
  </si>
  <si>
    <t>* Celda combinada N4-N10 en el que se especifique los entregables de la etapa N (estos entregables deben ser consitentes con la celda combinada C34-C42 de  la pestaña de "Desglose x actividad"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</si>
</sst>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&quot;$&quot;* #,##0.0_-;\-&quot;$&quot;* #,##0.0_-;_-&quot;$&quot;* &quot;-&quot;??_-;_-@_-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_-&quot;$&quot;* #,##0_-;\-&quot;$&quot;* #,##0_-;_-&quot;$&quot;* &quot;-&quot;??_-;_-@_-"/>
    <numFmt numFmtId="185" formatCode="0.0"/>
    <numFmt numFmtId="186" formatCode="&quot;$&quot;#,##0.0;[Red]\-&quot;$&quot;#,##0.0"/>
    <numFmt numFmtId="187" formatCode="&quot;$&quot;#,##0.000;[Red]\-&quot;$&quot;#,##0.000"/>
    <numFmt numFmtId="188" formatCode="&quot;$&quot;#,##0.0000;[Red]\-&quot;$&quot;#,##0.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50" applyFont="1" applyAlignment="1">
      <alignment vertical="top"/>
    </xf>
    <xf numFmtId="44" fontId="0" fillId="0" borderId="0" xfId="5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9" fontId="11" fillId="0" borderId="19" xfId="57" applyFont="1" applyBorder="1" applyAlignment="1">
      <alignment horizontal="center" vertical="center" wrapText="1"/>
    </xf>
    <xf numFmtId="0" fontId="0" fillId="0" borderId="0" xfId="55" applyFont="1" applyFill="1" applyAlignment="1">
      <alignment vertical="top"/>
      <protection/>
    </xf>
    <xf numFmtId="0" fontId="0" fillId="0" borderId="0" xfId="55" applyFont="1" applyFill="1" applyAlignment="1">
      <alignment vertical="top" wrapText="1"/>
      <protection/>
    </xf>
    <xf numFmtId="0" fontId="0" fillId="0" borderId="0" xfId="55" applyFont="1" applyFill="1" applyAlignment="1">
      <alignment horizontal="center" vertical="top" wrapText="1"/>
      <protection/>
    </xf>
    <xf numFmtId="184" fontId="0" fillId="0" borderId="0" xfId="52" applyNumberFormat="1" applyFont="1" applyFill="1" applyAlignment="1">
      <alignment vertical="top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84" fontId="0" fillId="0" borderId="22" xfId="53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top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0" fillId="0" borderId="23" xfId="53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184" fontId="0" fillId="0" borderId="25" xfId="53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vertical="top" wrapText="1"/>
    </xf>
    <xf numFmtId="0" fontId="7" fillId="34" borderId="29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0" fillId="34" borderId="29" xfId="0" applyFill="1" applyBorder="1" applyAlignment="1">
      <alignment horizontal="center" vertical="top"/>
    </xf>
    <xf numFmtId="0" fontId="0" fillId="34" borderId="30" xfId="0" applyFill="1" applyBorder="1" applyAlignment="1">
      <alignment horizontal="center" vertical="top"/>
    </xf>
    <xf numFmtId="184" fontId="0" fillId="34" borderId="28" xfId="0" applyNumberFormat="1" applyFill="1" applyBorder="1" applyAlignment="1">
      <alignment horizontal="center" vertical="top"/>
    </xf>
    <xf numFmtId="0" fontId="0" fillId="0" borderId="0" xfId="55" applyFont="1" applyFill="1">
      <alignment/>
      <protection/>
    </xf>
    <xf numFmtId="44" fontId="4" fillId="35" borderId="29" xfId="52" applyFont="1" applyFill="1" applyBorder="1" applyAlignment="1">
      <alignment horizontal="center" vertical="center" wrapText="1"/>
    </xf>
    <xf numFmtId="44" fontId="4" fillId="35" borderId="28" xfId="52" applyFont="1" applyFill="1" applyBorder="1" applyAlignment="1">
      <alignment horizontal="center" vertical="center" wrapText="1"/>
    </xf>
    <xf numFmtId="184" fontId="0" fillId="0" borderId="20" xfId="52" applyNumberFormat="1" applyFont="1" applyFill="1" applyBorder="1" applyAlignment="1">
      <alignment vertical="top"/>
    </xf>
    <xf numFmtId="184" fontId="0" fillId="0" borderId="21" xfId="52" applyNumberFormat="1" applyFont="1" applyFill="1" applyBorder="1" applyAlignment="1">
      <alignment vertical="top"/>
    </xf>
    <xf numFmtId="184" fontId="0" fillId="0" borderId="22" xfId="52" applyNumberFormat="1" applyFont="1" applyFill="1" applyBorder="1" applyAlignment="1">
      <alignment vertical="top"/>
    </xf>
    <xf numFmtId="184" fontId="0" fillId="0" borderId="24" xfId="52" applyNumberFormat="1" applyFont="1" applyFill="1" applyBorder="1" applyAlignment="1">
      <alignment vertical="top"/>
    </xf>
    <xf numFmtId="184" fontId="0" fillId="0" borderId="0" xfId="52" applyNumberFormat="1" applyFont="1" applyFill="1" applyBorder="1" applyAlignment="1">
      <alignment vertical="top"/>
    </xf>
    <xf numFmtId="184" fontId="0" fillId="0" borderId="23" xfId="52" applyNumberFormat="1" applyFont="1" applyFill="1" applyBorder="1" applyAlignment="1">
      <alignment vertical="top"/>
    </xf>
    <xf numFmtId="184" fontId="4" fillId="35" borderId="24" xfId="52" applyNumberFormat="1" applyFont="1" applyFill="1" applyBorder="1" applyAlignment="1">
      <alignment vertical="top"/>
    </xf>
    <xf numFmtId="9" fontId="4" fillId="35" borderId="23" xfId="57" applyFont="1" applyFill="1" applyBorder="1" applyAlignment="1">
      <alignment horizontal="center"/>
    </xf>
    <xf numFmtId="184" fontId="0" fillId="0" borderId="26" xfId="52" applyNumberFormat="1" applyFont="1" applyFill="1" applyBorder="1" applyAlignment="1">
      <alignment vertical="top"/>
    </xf>
    <xf numFmtId="184" fontId="0" fillId="0" borderId="27" xfId="52" applyNumberFormat="1" applyFont="1" applyFill="1" applyBorder="1" applyAlignment="1">
      <alignment vertical="top"/>
    </xf>
    <xf numFmtId="184" fontId="0" fillId="0" borderId="25" xfId="52" applyNumberFormat="1" applyFont="1" applyFill="1" applyBorder="1" applyAlignment="1">
      <alignment vertical="top"/>
    </xf>
    <xf numFmtId="184" fontId="4" fillId="35" borderId="29" xfId="52" applyNumberFormat="1" applyFont="1" applyFill="1" applyBorder="1" applyAlignment="1">
      <alignment/>
    </xf>
    <xf numFmtId="184" fontId="4" fillId="35" borderId="30" xfId="52" applyNumberFormat="1" applyFont="1" applyFill="1" applyBorder="1" applyAlignment="1">
      <alignment/>
    </xf>
    <xf numFmtId="9" fontId="4" fillId="35" borderId="28" xfId="57" applyFont="1" applyFill="1" applyBorder="1" applyAlignment="1">
      <alignment horizontal="center"/>
    </xf>
    <xf numFmtId="44" fontId="4" fillId="35" borderId="30" xfId="5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32" xfId="0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32" xfId="0" applyFont="1" applyFill="1" applyBorder="1" applyAlignment="1">
      <alignment horizontal="center" vertical="center"/>
    </xf>
    <xf numFmtId="0" fontId="0" fillId="17" borderId="31" xfId="0" applyFill="1" applyBorder="1" applyAlignment="1">
      <alignment horizontal="center"/>
    </xf>
    <xf numFmtId="0" fontId="0" fillId="17" borderId="17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32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32" xfId="0" applyFont="1" applyFill="1" applyBorder="1" applyAlignment="1">
      <alignment horizontal="center" vertical="center"/>
    </xf>
    <xf numFmtId="0" fontId="0" fillId="18" borderId="31" xfId="0" applyFill="1" applyBorder="1" applyAlignment="1">
      <alignment horizontal="center"/>
    </xf>
    <xf numFmtId="0" fontId="0" fillId="18" borderId="17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32" xfId="0" applyFill="1" applyBorder="1" applyAlignment="1">
      <alignment horizontal="center"/>
    </xf>
    <xf numFmtId="0" fontId="0" fillId="18" borderId="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32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vertical="center"/>
    </xf>
    <xf numFmtId="0" fontId="4" fillId="16" borderId="34" xfId="0" applyFont="1" applyFill="1" applyBorder="1" applyAlignment="1">
      <alignment vertical="center"/>
    </xf>
    <xf numFmtId="0" fontId="0" fillId="16" borderId="18" xfId="0" applyFill="1" applyBorder="1" applyAlignment="1">
      <alignment horizontal="center"/>
    </xf>
    <xf numFmtId="0" fontId="4" fillId="17" borderId="33" xfId="0" applyFont="1" applyFill="1" applyBorder="1" applyAlignment="1">
      <alignment vertical="center"/>
    </xf>
    <xf numFmtId="0" fontId="4" fillId="17" borderId="34" xfId="0" applyFont="1" applyFill="1" applyBorder="1" applyAlignment="1">
      <alignment vertical="center"/>
    </xf>
    <xf numFmtId="0" fontId="0" fillId="17" borderId="18" xfId="0" applyFill="1" applyBorder="1" applyAlignment="1">
      <alignment horizontal="center"/>
    </xf>
    <xf numFmtId="0" fontId="4" fillId="18" borderId="33" xfId="0" applyFont="1" applyFill="1" applyBorder="1" applyAlignment="1">
      <alignment vertical="center"/>
    </xf>
    <xf numFmtId="0" fontId="4" fillId="18" borderId="34" xfId="0" applyFont="1" applyFill="1" applyBorder="1" applyAlignment="1">
      <alignment vertical="center"/>
    </xf>
    <xf numFmtId="0" fontId="0" fillId="18" borderId="18" xfId="0" applyFill="1" applyBorder="1" applyAlignment="1">
      <alignment horizontal="center"/>
    </xf>
    <xf numFmtId="0" fontId="0" fillId="16" borderId="31" xfId="0" applyFill="1" applyBorder="1" applyAlignment="1">
      <alignment/>
    </xf>
    <xf numFmtId="0" fontId="0" fillId="16" borderId="32" xfId="0" applyFill="1" applyBorder="1" applyAlignment="1">
      <alignment/>
    </xf>
    <xf numFmtId="0" fontId="4" fillId="16" borderId="18" xfId="0" applyFont="1" applyFill="1" applyBorder="1" applyAlignment="1">
      <alignment vertical="center"/>
    </xf>
    <xf numFmtId="0" fontId="0" fillId="18" borderId="31" xfId="0" applyFill="1" applyBorder="1" applyAlignment="1">
      <alignment/>
    </xf>
    <xf numFmtId="0" fontId="0" fillId="18" borderId="32" xfId="0" applyFill="1" applyBorder="1" applyAlignment="1">
      <alignment/>
    </xf>
    <xf numFmtId="0" fontId="4" fillId="18" borderId="18" xfId="0" applyFont="1" applyFill="1" applyBorder="1" applyAlignment="1">
      <alignment vertical="center"/>
    </xf>
    <xf numFmtId="0" fontId="0" fillId="17" borderId="31" xfId="0" applyFill="1" applyBorder="1" applyAlignment="1">
      <alignment/>
    </xf>
    <xf numFmtId="0" fontId="0" fillId="17" borderId="32" xfId="0" applyFill="1" applyBorder="1" applyAlignment="1">
      <alignment/>
    </xf>
    <xf numFmtId="0" fontId="4" fillId="17" borderId="18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0" fillId="36" borderId="18" xfId="0" applyFill="1" applyBorder="1" applyAlignment="1">
      <alignment horizontal="center"/>
    </xf>
    <xf numFmtId="0" fontId="4" fillId="17" borderId="13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4" fillId="18" borderId="13" xfId="0" applyFont="1" applyFill="1" applyBorder="1" applyAlignment="1">
      <alignment horizontal="left" vertical="center"/>
    </xf>
    <xf numFmtId="0" fontId="4" fillId="16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44" fontId="0" fillId="34" borderId="28" xfId="53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9" fontId="11" fillId="0" borderId="38" xfId="57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9" fontId="8" fillId="0" borderId="41" xfId="57" applyFont="1" applyBorder="1" applyAlignment="1">
      <alignment horizontal="center"/>
    </xf>
    <xf numFmtId="9" fontId="8" fillId="0" borderId="42" xfId="57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34" borderId="30" xfId="0" applyFont="1" applyFill="1" applyBorder="1" applyAlignment="1">
      <alignment horizontal="center" vertical="top" wrapText="1"/>
    </xf>
    <xf numFmtId="0" fontId="4" fillId="35" borderId="46" xfId="55" applyFont="1" applyFill="1" applyBorder="1" applyAlignment="1">
      <alignment vertical="top" wrapText="1"/>
      <protection/>
    </xf>
    <xf numFmtId="0" fontId="10" fillId="0" borderId="4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9" fontId="11" fillId="0" borderId="49" xfId="57" applyFont="1" applyFill="1" applyBorder="1" applyAlignment="1">
      <alignment/>
    </xf>
    <xf numFmtId="9" fontId="8" fillId="0" borderId="50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9" fontId="11" fillId="0" borderId="51" xfId="57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35" borderId="47" xfId="55" applyFont="1" applyFill="1" applyBorder="1" applyAlignment="1">
      <alignment horizontal="center" vertical="center" wrapText="1"/>
      <protection/>
    </xf>
    <xf numFmtId="0" fontId="4" fillId="35" borderId="19" xfId="55" applyFont="1" applyFill="1" applyBorder="1" applyAlignment="1">
      <alignment horizontal="center" vertical="center" wrapText="1"/>
      <protection/>
    </xf>
    <xf numFmtId="0" fontId="4" fillId="35" borderId="29" xfId="55" applyFont="1" applyFill="1" applyBorder="1" applyAlignment="1">
      <alignment horizontal="center" vertical="top" wrapText="1"/>
      <protection/>
    </xf>
    <xf numFmtId="0" fontId="4" fillId="35" borderId="30" xfId="55" applyFont="1" applyFill="1" applyBorder="1" applyAlignment="1">
      <alignment horizontal="center" vertical="top" wrapText="1"/>
      <protection/>
    </xf>
    <xf numFmtId="0" fontId="4" fillId="35" borderId="28" xfId="55" applyFont="1" applyFill="1" applyBorder="1" applyAlignment="1">
      <alignment horizontal="center" vertical="top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4" fontId="0" fillId="34" borderId="29" xfId="52" applyFont="1" applyFill="1" applyBorder="1" applyAlignment="1">
      <alignment horizontal="center" vertical="top"/>
    </xf>
    <xf numFmtId="44" fontId="0" fillId="34" borderId="30" xfId="52" applyFont="1" applyFill="1" applyBorder="1" applyAlignment="1">
      <alignment horizontal="center" vertical="top"/>
    </xf>
    <xf numFmtId="44" fontId="0" fillId="34" borderId="28" xfId="52" applyFont="1" applyFill="1" applyBorder="1" applyAlignment="1">
      <alignment horizontal="center" vertical="top"/>
    </xf>
    <xf numFmtId="0" fontId="0" fillId="34" borderId="29" xfId="0" applyFont="1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4" fillId="16" borderId="14" xfId="0" applyFont="1" applyFill="1" applyBorder="1" applyAlignment="1">
      <alignment horizontal="center" vertical="center" textRotation="90"/>
    </xf>
    <xf numFmtId="0" fontId="14" fillId="16" borderId="15" xfId="0" applyFont="1" applyFill="1" applyBorder="1" applyAlignment="1">
      <alignment horizontal="center" vertical="center" textRotation="90"/>
    </xf>
    <xf numFmtId="0" fontId="14" fillId="18" borderId="14" xfId="0" applyFont="1" applyFill="1" applyBorder="1" applyAlignment="1">
      <alignment horizontal="center" vertical="center" textRotation="90"/>
    </xf>
    <xf numFmtId="0" fontId="14" fillId="18" borderId="15" xfId="0" applyFont="1" applyFill="1" applyBorder="1" applyAlignment="1">
      <alignment horizontal="center" vertical="center" textRotation="90"/>
    </xf>
    <xf numFmtId="0" fontId="14" fillId="17" borderId="14" xfId="0" applyFont="1" applyFill="1" applyBorder="1" applyAlignment="1">
      <alignment horizontal="center" vertical="center" textRotation="90"/>
    </xf>
    <xf numFmtId="0" fontId="14" fillId="17" borderId="15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5" fillId="35" borderId="33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2" fillId="16" borderId="43" xfId="0" applyFont="1" applyFill="1" applyBorder="1" applyAlignment="1">
      <alignment horizontal="center"/>
    </xf>
    <xf numFmtId="0" fontId="12" fillId="16" borderId="44" xfId="0" applyFont="1" applyFill="1" applyBorder="1" applyAlignment="1">
      <alignment horizontal="center"/>
    </xf>
    <xf numFmtId="0" fontId="12" fillId="16" borderId="45" xfId="0" applyFont="1" applyFill="1" applyBorder="1" applyAlignment="1">
      <alignment horizontal="center"/>
    </xf>
    <xf numFmtId="0" fontId="12" fillId="14" borderId="43" xfId="0" applyFont="1" applyFill="1" applyBorder="1" applyAlignment="1">
      <alignment horizontal="center"/>
    </xf>
    <xf numFmtId="0" fontId="12" fillId="14" borderId="44" xfId="0" applyFont="1" applyFill="1" applyBorder="1" applyAlignment="1">
      <alignment horizontal="center"/>
    </xf>
    <xf numFmtId="0" fontId="12" fillId="14" borderId="45" xfId="0" applyFont="1" applyFill="1" applyBorder="1" applyAlignment="1">
      <alignment horizontal="center"/>
    </xf>
    <xf numFmtId="0" fontId="12" fillId="17" borderId="43" xfId="0" applyFont="1" applyFill="1" applyBorder="1" applyAlignment="1">
      <alignment horizontal="center"/>
    </xf>
    <xf numFmtId="0" fontId="12" fillId="17" borderId="44" xfId="0" applyFont="1" applyFill="1" applyBorder="1" applyAlignment="1">
      <alignment horizontal="center"/>
    </xf>
    <xf numFmtId="0" fontId="12" fillId="17" borderId="45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2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B3" sqref="B3:C21"/>
    </sheetView>
  </sheetViews>
  <sheetFormatPr defaultColWidth="11.421875" defaultRowHeight="12.75"/>
  <cols>
    <col min="1" max="1" width="6.8515625" style="0" customWidth="1"/>
    <col min="3" max="3" width="25.7109375" style="0" bestFit="1" customWidth="1"/>
    <col min="4" max="4" width="41.421875" style="0" customWidth="1"/>
  </cols>
  <sheetData>
    <row r="1" ht="13.5" thickBot="1"/>
    <row r="2" spans="2:4" ht="13.5" thickBot="1">
      <c r="B2" s="15" t="s">
        <v>39</v>
      </c>
      <c r="C2" s="15" t="s">
        <v>40</v>
      </c>
      <c r="D2" s="20" t="s">
        <v>41</v>
      </c>
    </row>
    <row r="3" spans="2:4" ht="12.75">
      <c r="B3" s="16">
        <v>301</v>
      </c>
      <c r="C3" s="16" t="s">
        <v>14</v>
      </c>
      <c r="D3" s="12"/>
    </row>
    <row r="4" spans="2:4" ht="12.75">
      <c r="B4" s="17">
        <v>312</v>
      </c>
      <c r="C4" s="17" t="s">
        <v>15</v>
      </c>
      <c r="D4" s="13"/>
    </row>
    <row r="5" spans="2:4" ht="12.75">
      <c r="B5" s="17">
        <v>317</v>
      </c>
      <c r="C5" s="17" t="s">
        <v>16</v>
      </c>
      <c r="D5" s="13"/>
    </row>
    <row r="6" spans="2:4" ht="12.75">
      <c r="B6" s="17">
        <v>326</v>
      </c>
      <c r="C6" s="17" t="s">
        <v>17</v>
      </c>
      <c r="D6" s="13"/>
    </row>
    <row r="7" spans="2:4" ht="12.75">
      <c r="B7" s="17">
        <v>327</v>
      </c>
      <c r="C7" s="17" t="s">
        <v>18</v>
      </c>
      <c r="D7" s="13"/>
    </row>
    <row r="8" spans="2:4" ht="12.75">
      <c r="B8" s="17">
        <v>328</v>
      </c>
      <c r="C8" s="17" t="s">
        <v>19</v>
      </c>
      <c r="D8" s="13"/>
    </row>
    <row r="9" spans="2:4" ht="12.75">
      <c r="B9" s="17">
        <v>330</v>
      </c>
      <c r="C9" s="17" t="s">
        <v>20</v>
      </c>
      <c r="D9" s="13"/>
    </row>
    <row r="10" spans="2:4" ht="12.75">
      <c r="B10" s="17">
        <v>333</v>
      </c>
      <c r="C10" s="17" t="s">
        <v>21</v>
      </c>
      <c r="D10" s="13"/>
    </row>
    <row r="11" spans="2:4" ht="12.75">
      <c r="B11" s="17">
        <v>334</v>
      </c>
      <c r="C11" s="17" t="s">
        <v>22</v>
      </c>
      <c r="D11" s="13"/>
    </row>
    <row r="12" spans="2:4" ht="12.75">
      <c r="B12" s="17">
        <v>336</v>
      </c>
      <c r="C12" s="17" t="s">
        <v>23</v>
      </c>
      <c r="D12" s="13"/>
    </row>
    <row r="13" spans="2:4" ht="12.75">
      <c r="B13" s="17">
        <v>337</v>
      </c>
      <c r="C13" s="17" t="s">
        <v>24</v>
      </c>
      <c r="D13" s="13"/>
    </row>
    <row r="14" spans="2:4" ht="12.75">
      <c r="B14" s="17">
        <v>350</v>
      </c>
      <c r="C14" s="17" t="s">
        <v>25</v>
      </c>
      <c r="D14" s="13"/>
    </row>
    <row r="15" spans="2:4" ht="12.75">
      <c r="B15" s="17">
        <v>351</v>
      </c>
      <c r="C15" s="17" t="s">
        <v>26</v>
      </c>
      <c r="D15" s="13"/>
    </row>
    <row r="16" spans="2:4" ht="12.75">
      <c r="B16" s="17">
        <v>352</v>
      </c>
      <c r="C16" s="17" t="s">
        <v>27</v>
      </c>
      <c r="D16" s="13"/>
    </row>
    <row r="17" spans="2:4" ht="12.75">
      <c r="B17" s="17">
        <v>353</v>
      </c>
      <c r="C17" s="17" t="s">
        <v>28</v>
      </c>
      <c r="D17" s="13"/>
    </row>
    <row r="18" spans="2:4" ht="12.75">
      <c r="B18" s="17">
        <v>354</v>
      </c>
      <c r="C18" s="17" t="s">
        <v>29</v>
      </c>
      <c r="D18" s="13"/>
    </row>
    <row r="19" spans="2:4" ht="12.75">
      <c r="B19" s="17">
        <v>403</v>
      </c>
      <c r="C19" s="17" t="s">
        <v>30</v>
      </c>
      <c r="D19" s="13"/>
    </row>
    <row r="20" spans="2:4" ht="12.75">
      <c r="B20" s="17">
        <v>404</v>
      </c>
      <c r="C20" s="17" t="s">
        <v>31</v>
      </c>
      <c r="D20" s="13"/>
    </row>
    <row r="21" spans="2:4" ht="13.5" thickBot="1">
      <c r="B21" s="18">
        <v>405</v>
      </c>
      <c r="C21" s="18" t="s">
        <v>32</v>
      </c>
      <c r="D21" s="14"/>
    </row>
    <row r="22" spans="2:3" ht="12.75">
      <c r="B22" s="19"/>
      <c r="C22" s="19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52"/>
  <sheetViews>
    <sheetView zoomScalePageLayoutView="0" workbookViewId="0" topLeftCell="A6">
      <pane xSplit="3" topLeftCell="D1" activePane="topRight" state="frozen"/>
      <selection pane="topLeft" activeCell="A3" sqref="A3"/>
      <selection pane="topRight" activeCell="E28" sqref="E28:N37"/>
    </sheetView>
  </sheetViews>
  <sheetFormatPr defaultColWidth="11.421875" defaultRowHeight="12.75"/>
  <cols>
    <col min="1" max="1" width="1.8515625" style="0" customWidth="1"/>
    <col min="2" max="2" width="7.421875" style="0" bestFit="1" customWidth="1"/>
    <col min="3" max="3" width="35.140625" style="0" customWidth="1"/>
    <col min="4" max="4" width="11.57421875" style="2" customWidth="1"/>
    <col min="5" max="5" width="12.140625" style="2" customWidth="1"/>
    <col min="6" max="6" width="11.8515625" style="0" customWidth="1"/>
    <col min="7" max="7" width="11.421875" style="0" customWidth="1"/>
    <col min="8" max="8" width="7.8515625" style="0" bestFit="1" customWidth="1"/>
    <col min="9" max="9" width="11.57421875" style="0" customWidth="1"/>
    <col min="10" max="10" width="12.140625" style="0" customWidth="1"/>
    <col min="11" max="11" width="11.8515625" style="0" customWidth="1"/>
    <col min="12" max="12" width="11.421875" style="0" customWidth="1"/>
    <col min="13" max="13" width="7.8515625" style="0" bestFit="1" customWidth="1"/>
    <col min="14" max="14" width="11.57421875" style="0" customWidth="1"/>
    <col min="15" max="15" width="12.140625" style="0" customWidth="1"/>
    <col min="16" max="16" width="11.8515625" style="0" customWidth="1"/>
    <col min="17" max="17" width="11.421875" style="0" customWidth="1"/>
    <col min="18" max="18" width="7.8515625" style="0" bestFit="1" customWidth="1"/>
    <col min="19" max="19" width="11.57421875" style="6" customWidth="1"/>
    <col min="20" max="20" width="12.140625" style="6" customWidth="1"/>
    <col min="21" max="21" width="11.8515625" style="6" customWidth="1"/>
    <col min="22" max="22" width="11.421875" style="6" customWidth="1"/>
    <col min="23" max="23" width="7.8515625" style="6" bestFit="1" customWidth="1"/>
    <col min="24" max="24" width="11.57421875" style="6" customWidth="1"/>
    <col min="25" max="25" width="12.140625" style="6" customWidth="1"/>
    <col min="26" max="26" width="11.8515625" style="6" customWidth="1"/>
    <col min="27" max="27" width="11.421875" style="6" customWidth="1"/>
    <col min="28" max="28" width="7.8515625" style="6" bestFit="1" customWidth="1"/>
    <col min="29" max="29" width="12.28125" style="6" bestFit="1" customWidth="1"/>
    <col min="30" max="30" width="11.421875" style="6" customWidth="1"/>
    <col min="31" max="31" width="15.421875" style="6" customWidth="1"/>
    <col min="32" max="16384" width="11.421875" style="6" customWidth="1"/>
  </cols>
  <sheetData>
    <row r="3" spans="2:28" s="22" customFormat="1" ht="12.75" customHeight="1">
      <c r="B3" s="184" t="s">
        <v>39</v>
      </c>
      <c r="C3" s="184" t="s">
        <v>69</v>
      </c>
      <c r="D3" s="186" t="s">
        <v>71</v>
      </c>
      <c r="E3" s="187"/>
      <c r="F3" s="187"/>
      <c r="G3" s="187"/>
      <c r="H3" s="188"/>
      <c r="I3" s="186" t="s">
        <v>72</v>
      </c>
      <c r="J3" s="187"/>
      <c r="K3" s="187"/>
      <c r="L3" s="187"/>
      <c r="M3" s="188"/>
      <c r="N3" s="186" t="s">
        <v>72</v>
      </c>
      <c r="O3" s="187"/>
      <c r="P3" s="187"/>
      <c r="Q3" s="187"/>
      <c r="R3" s="188"/>
      <c r="S3" s="186" t="s">
        <v>73</v>
      </c>
      <c r="T3" s="187"/>
      <c r="U3" s="187"/>
      <c r="V3" s="187"/>
      <c r="W3" s="188"/>
      <c r="X3" s="186" t="s">
        <v>59</v>
      </c>
      <c r="Y3" s="187"/>
      <c r="Z3" s="187"/>
      <c r="AA3" s="187"/>
      <c r="AB3" s="188"/>
    </row>
    <row r="4" spans="2:28" s="22" customFormat="1" ht="12.75">
      <c r="B4" s="185"/>
      <c r="C4" s="185"/>
      <c r="D4" s="50" t="s">
        <v>1</v>
      </c>
      <c r="E4" s="66" t="s">
        <v>2</v>
      </c>
      <c r="F4" s="66" t="s">
        <v>64</v>
      </c>
      <c r="G4" s="50" t="s">
        <v>59</v>
      </c>
      <c r="H4" s="51" t="s">
        <v>68</v>
      </c>
      <c r="I4" s="50" t="s">
        <v>1</v>
      </c>
      <c r="J4" s="66" t="s">
        <v>2</v>
      </c>
      <c r="K4" s="66" t="s">
        <v>64</v>
      </c>
      <c r="L4" s="50" t="s">
        <v>59</v>
      </c>
      <c r="M4" s="51" t="s">
        <v>68</v>
      </c>
      <c r="N4" s="50" t="s">
        <v>1</v>
      </c>
      <c r="O4" s="66" t="s">
        <v>2</v>
      </c>
      <c r="P4" s="66" t="s">
        <v>64</v>
      </c>
      <c r="Q4" s="50" t="s">
        <v>59</v>
      </c>
      <c r="R4" s="51" t="s">
        <v>68</v>
      </c>
      <c r="S4" s="50" t="s">
        <v>1</v>
      </c>
      <c r="T4" s="66" t="s">
        <v>2</v>
      </c>
      <c r="U4" s="66" t="s">
        <v>64</v>
      </c>
      <c r="V4" s="50" t="s">
        <v>59</v>
      </c>
      <c r="W4" s="51" t="s">
        <v>68</v>
      </c>
      <c r="X4" s="50" t="s">
        <v>1</v>
      </c>
      <c r="Y4" s="66" t="s">
        <v>2</v>
      </c>
      <c r="Z4" s="66" t="s">
        <v>64</v>
      </c>
      <c r="AA4" s="50" t="s">
        <v>59</v>
      </c>
      <c r="AB4" s="51" t="s">
        <v>68</v>
      </c>
    </row>
    <row r="5" spans="2:28" s="49" customFormat="1" ht="12.75">
      <c r="B5" s="160">
        <v>301</v>
      </c>
      <c r="C5" s="157" t="s">
        <v>14</v>
      </c>
      <c r="D5" s="53"/>
      <c r="E5" s="53"/>
      <c r="F5" s="53"/>
      <c r="G5" s="58">
        <f aca="true" t="shared" si="0" ref="G5:G23">SUM(D5:F5)</f>
        <v>0</v>
      </c>
      <c r="H5" s="59" t="e">
        <f>G5/$G$24</f>
        <v>#DIV/0!</v>
      </c>
      <c r="I5" s="52"/>
      <c r="J5" s="53"/>
      <c r="K5" s="53"/>
      <c r="L5" s="58">
        <f aca="true" t="shared" si="1" ref="L5:L23">SUM(I5:K5)</f>
        <v>0</v>
      </c>
      <c r="M5" s="59" t="e">
        <f>L5/$L$24</f>
        <v>#DIV/0!</v>
      </c>
      <c r="N5" s="52"/>
      <c r="O5" s="53"/>
      <c r="P5" s="53"/>
      <c r="Q5" s="58">
        <f aca="true" t="shared" si="2" ref="Q5:Q23">SUM(N5:P5)</f>
        <v>0</v>
      </c>
      <c r="R5" s="59" t="e">
        <f>Q5/$Q$24</f>
        <v>#DIV/0!</v>
      </c>
      <c r="S5" s="52"/>
      <c r="T5" s="53"/>
      <c r="U5" s="53"/>
      <c r="V5" s="58">
        <f aca="true" t="shared" si="3" ref="V5:V23">SUM(S5:U5)</f>
        <v>0</v>
      </c>
      <c r="W5" s="59" t="e">
        <f>V5/$V$24</f>
        <v>#DIV/0!</v>
      </c>
      <c r="X5" s="52">
        <f>SUM(S5,N5,I5,D5)</f>
        <v>0</v>
      </c>
      <c r="Y5" s="53">
        <f aca="true" t="shared" si="4" ref="Y5:Y23">SUM(T5,O5,J5,E5)</f>
        <v>0</v>
      </c>
      <c r="Z5" s="54">
        <f aca="true" t="shared" si="5" ref="Z5:Z23">SUM(U5,P5,K5,F5)</f>
        <v>0</v>
      </c>
      <c r="AA5" s="58">
        <f aca="true" t="shared" si="6" ref="AA5:AA23">SUM(X5:Z5)</f>
        <v>0</v>
      </c>
      <c r="AB5" s="59" t="e">
        <f>AA5/$AA$24</f>
        <v>#DIV/0!</v>
      </c>
    </row>
    <row r="6" spans="2:28" s="49" customFormat="1" ht="12.75">
      <c r="B6" s="161">
        <v>312</v>
      </c>
      <c r="C6" s="158" t="s">
        <v>15</v>
      </c>
      <c r="D6" s="56"/>
      <c r="E6" s="56"/>
      <c r="F6" s="56"/>
      <c r="G6" s="58">
        <f t="shared" si="0"/>
        <v>0</v>
      </c>
      <c r="H6" s="59" t="e">
        <f aca="true" t="shared" si="7" ref="H6:H23">G6/$G$24</f>
        <v>#DIV/0!</v>
      </c>
      <c r="I6" s="55"/>
      <c r="J6" s="56"/>
      <c r="K6" s="56"/>
      <c r="L6" s="58">
        <f t="shared" si="1"/>
        <v>0</v>
      </c>
      <c r="M6" s="59" t="e">
        <f aca="true" t="shared" si="8" ref="M6:M23">L6/$L$24</f>
        <v>#DIV/0!</v>
      </c>
      <c r="N6" s="55"/>
      <c r="O6" s="56"/>
      <c r="P6" s="56"/>
      <c r="Q6" s="58">
        <f t="shared" si="2"/>
        <v>0</v>
      </c>
      <c r="R6" s="59" t="e">
        <f aca="true" t="shared" si="9" ref="R6:R23">Q6/$Q$24</f>
        <v>#DIV/0!</v>
      </c>
      <c r="S6" s="55"/>
      <c r="T6" s="56"/>
      <c r="U6" s="56"/>
      <c r="V6" s="58">
        <f t="shared" si="3"/>
        <v>0</v>
      </c>
      <c r="W6" s="59" t="e">
        <f>V6/$V$24</f>
        <v>#DIV/0!</v>
      </c>
      <c r="X6" s="55">
        <f>SUM(S6,N6,I6,D6)</f>
        <v>0</v>
      </c>
      <c r="Y6" s="56">
        <f t="shared" si="4"/>
        <v>0</v>
      </c>
      <c r="Z6" s="57">
        <f t="shared" si="5"/>
        <v>0</v>
      </c>
      <c r="AA6" s="58">
        <f t="shared" si="6"/>
        <v>0</v>
      </c>
      <c r="AB6" s="59" t="e">
        <f>AA6/$AA$24</f>
        <v>#DIV/0!</v>
      </c>
    </row>
    <row r="7" spans="2:28" s="49" customFormat="1" ht="12.75">
      <c r="B7" s="161">
        <v>317</v>
      </c>
      <c r="C7" s="158" t="s">
        <v>16</v>
      </c>
      <c r="D7" s="56"/>
      <c r="E7" s="56"/>
      <c r="F7" s="56"/>
      <c r="G7" s="58">
        <f t="shared" si="0"/>
        <v>0</v>
      </c>
      <c r="H7" s="59" t="e">
        <f t="shared" si="7"/>
        <v>#DIV/0!</v>
      </c>
      <c r="I7" s="55"/>
      <c r="J7" s="56"/>
      <c r="K7" s="56"/>
      <c r="L7" s="58">
        <f t="shared" si="1"/>
        <v>0</v>
      </c>
      <c r="M7" s="59" t="e">
        <f t="shared" si="8"/>
        <v>#DIV/0!</v>
      </c>
      <c r="N7" s="55"/>
      <c r="O7" s="56"/>
      <c r="P7" s="56"/>
      <c r="Q7" s="58">
        <f t="shared" si="2"/>
        <v>0</v>
      </c>
      <c r="R7" s="59" t="e">
        <f t="shared" si="9"/>
        <v>#DIV/0!</v>
      </c>
      <c r="S7" s="55"/>
      <c r="T7" s="56"/>
      <c r="U7" s="56"/>
      <c r="V7" s="58">
        <f t="shared" si="3"/>
        <v>0</v>
      </c>
      <c r="W7" s="59" t="e">
        <f aca="true" t="shared" si="10" ref="W7:W23">V7/$V$24</f>
        <v>#DIV/0!</v>
      </c>
      <c r="X7" s="55">
        <f>SUM(S7,N7,I7,D7)</f>
        <v>0</v>
      </c>
      <c r="Y7" s="56">
        <f t="shared" si="4"/>
        <v>0</v>
      </c>
      <c r="Z7" s="57">
        <f t="shared" si="5"/>
        <v>0</v>
      </c>
      <c r="AA7" s="58">
        <f t="shared" si="6"/>
        <v>0</v>
      </c>
      <c r="AB7" s="59" t="e">
        <f>AA7/$AA$24</f>
        <v>#DIV/0!</v>
      </c>
    </row>
    <row r="8" spans="2:28" s="49" customFormat="1" ht="12.75">
      <c r="B8" s="161">
        <v>326</v>
      </c>
      <c r="C8" s="158" t="s">
        <v>17</v>
      </c>
      <c r="D8" s="56"/>
      <c r="E8" s="56"/>
      <c r="F8" s="56"/>
      <c r="G8" s="58">
        <f t="shared" si="0"/>
        <v>0</v>
      </c>
      <c r="H8" s="59" t="e">
        <f t="shared" si="7"/>
        <v>#DIV/0!</v>
      </c>
      <c r="I8" s="55"/>
      <c r="J8" s="56"/>
      <c r="K8" s="56"/>
      <c r="L8" s="58">
        <f t="shared" si="1"/>
        <v>0</v>
      </c>
      <c r="M8" s="59" t="e">
        <f t="shared" si="8"/>
        <v>#DIV/0!</v>
      </c>
      <c r="N8" s="55"/>
      <c r="O8" s="56"/>
      <c r="P8" s="56"/>
      <c r="Q8" s="58">
        <f t="shared" si="2"/>
        <v>0</v>
      </c>
      <c r="R8" s="59" t="e">
        <f t="shared" si="9"/>
        <v>#DIV/0!</v>
      </c>
      <c r="S8" s="55"/>
      <c r="T8" s="56"/>
      <c r="U8" s="56"/>
      <c r="V8" s="58">
        <f t="shared" si="3"/>
        <v>0</v>
      </c>
      <c r="W8" s="59" t="e">
        <f t="shared" si="10"/>
        <v>#DIV/0!</v>
      </c>
      <c r="X8" s="55">
        <f>SUM(S8,N8,I8,D8)</f>
        <v>0</v>
      </c>
      <c r="Y8" s="56">
        <f t="shared" si="4"/>
        <v>0</v>
      </c>
      <c r="Z8" s="57">
        <f t="shared" si="5"/>
        <v>0</v>
      </c>
      <c r="AA8" s="58">
        <f t="shared" si="6"/>
        <v>0</v>
      </c>
      <c r="AB8" s="59" t="e">
        <f>AA8/$AA$24</f>
        <v>#DIV/0!</v>
      </c>
    </row>
    <row r="9" spans="2:28" s="49" customFormat="1" ht="12.75">
      <c r="B9" s="161">
        <v>327</v>
      </c>
      <c r="C9" s="158" t="s">
        <v>18</v>
      </c>
      <c r="D9" s="56"/>
      <c r="E9" s="56"/>
      <c r="F9" s="56"/>
      <c r="G9" s="58">
        <f t="shared" si="0"/>
        <v>0</v>
      </c>
      <c r="H9" s="59" t="e">
        <f t="shared" si="7"/>
        <v>#DIV/0!</v>
      </c>
      <c r="I9" s="55"/>
      <c r="J9" s="56"/>
      <c r="K9" s="56"/>
      <c r="L9" s="58">
        <f t="shared" si="1"/>
        <v>0</v>
      </c>
      <c r="M9" s="59" t="e">
        <f t="shared" si="8"/>
        <v>#DIV/0!</v>
      </c>
      <c r="N9" s="55"/>
      <c r="O9" s="56"/>
      <c r="P9" s="56"/>
      <c r="Q9" s="58">
        <f t="shared" si="2"/>
        <v>0</v>
      </c>
      <c r="R9" s="59" t="e">
        <f t="shared" si="9"/>
        <v>#DIV/0!</v>
      </c>
      <c r="S9" s="55"/>
      <c r="T9" s="56"/>
      <c r="U9" s="56"/>
      <c r="V9" s="58">
        <f t="shared" si="3"/>
        <v>0</v>
      </c>
      <c r="W9" s="59" t="e">
        <f t="shared" si="10"/>
        <v>#DIV/0!</v>
      </c>
      <c r="X9" s="55">
        <f aca="true" t="shared" si="11" ref="X9:X23">SUM(S9,N9,I9,D9)</f>
        <v>0</v>
      </c>
      <c r="Y9" s="56">
        <f t="shared" si="4"/>
        <v>0</v>
      </c>
      <c r="Z9" s="57">
        <f t="shared" si="5"/>
        <v>0</v>
      </c>
      <c r="AA9" s="58">
        <f t="shared" si="6"/>
        <v>0</v>
      </c>
      <c r="AB9" s="59" t="e">
        <f aca="true" t="shared" si="12" ref="AB9:AB23">AA9/$AA$24</f>
        <v>#DIV/0!</v>
      </c>
    </row>
    <row r="10" spans="2:28" s="49" customFormat="1" ht="12.75">
      <c r="B10" s="161">
        <v>328</v>
      </c>
      <c r="C10" s="158" t="s">
        <v>19</v>
      </c>
      <c r="D10" s="56"/>
      <c r="E10" s="56"/>
      <c r="F10" s="56"/>
      <c r="G10" s="58">
        <f t="shared" si="0"/>
        <v>0</v>
      </c>
      <c r="H10" s="59" t="e">
        <f t="shared" si="7"/>
        <v>#DIV/0!</v>
      </c>
      <c r="I10" s="55"/>
      <c r="J10" s="56"/>
      <c r="K10" s="56"/>
      <c r="L10" s="58">
        <f t="shared" si="1"/>
        <v>0</v>
      </c>
      <c r="M10" s="59" t="e">
        <f t="shared" si="8"/>
        <v>#DIV/0!</v>
      </c>
      <c r="N10" s="55"/>
      <c r="O10" s="56"/>
      <c r="P10" s="56"/>
      <c r="Q10" s="58">
        <f t="shared" si="2"/>
        <v>0</v>
      </c>
      <c r="R10" s="59" t="e">
        <f t="shared" si="9"/>
        <v>#DIV/0!</v>
      </c>
      <c r="S10" s="55"/>
      <c r="T10" s="56"/>
      <c r="U10" s="56"/>
      <c r="V10" s="58">
        <f t="shared" si="3"/>
        <v>0</v>
      </c>
      <c r="W10" s="59" t="e">
        <f t="shared" si="10"/>
        <v>#DIV/0!</v>
      </c>
      <c r="X10" s="55">
        <f t="shared" si="11"/>
        <v>0</v>
      </c>
      <c r="Y10" s="56">
        <f t="shared" si="4"/>
        <v>0</v>
      </c>
      <c r="Z10" s="57">
        <f t="shared" si="5"/>
        <v>0</v>
      </c>
      <c r="AA10" s="58">
        <f t="shared" si="6"/>
        <v>0</v>
      </c>
      <c r="AB10" s="59" t="e">
        <f t="shared" si="12"/>
        <v>#DIV/0!</v>
      </c>
    </row>
    <row r="11" spans="2:28" s="49" customFormat="1" ht="12.75">
      <c r="B11" s="161">
        <v>330</v>
      </c>
      <c r="C11" s="158" t="s">
        <v>20</v>
      </c>
      <c r="D11" s="56"/>
      <c r="E11" s="56"/>
      <c r="F11" s="56"/>
      <c r="G11" s="58">
        <f t="shared" si="0"/>
        <v>0</v>
      </c>
      <c r="H11" s="59" t="e">
        <f t="shared" si="7"/>
        <v>#DIV/0!</v>
      </c>
      <c r="I11" s="55"/>
      <c r="J11" s="56"/>
      <c r="K11" s="56"/>
      <c r="L11" s="58">
        <f t="shared" si="1"/>
        <v>0</v>
      </c>
      <c r="M11" s="59" t="e">
        <f t="shared" si="8"/>
        <v>#DIV/0!</v>
      </c>
      <c r="N11" s="55"/>
      <c r="O11" s="56"/>
      <c r="P11" s="56"/>
      <c r="Q11" s="58">
        <f t="shared" si="2"/>
        <v>0</v>
      </c>
      <c r="R11" s="59" t="e">
        <f t="shared" si="9"/>
        <v>#DIV/0!</v>
      </c>
      <c r="S11" s="55"/>
      <c r="T11" s="56"/>
      <c r="U11" s="56"/>
      <c r="V11" s="58">
        <f t="shared" si="3"/>
        <v>0</v>
      </c>
      <c r="W11" s="59" t="e">
        <f t="shared" si="10"/>
        <v>#DIV/0!</v>
      </c>
      <c r="X11" s="55">
        <f t="shared" si="11"/>
        <v>0</v>
      </c>
      <c r="Y11" s="56">
        <f t="shared" si="4"/>
        <v>0</v>
      </c>
      <c r="Z11" s="57">
        <f t="shared" si="5"/>
        <v>0</v>
      </c>
      <c r="AA11" s="58">
        <f t="shared" si="6"/>
        <v>0</v>
      </c>
      <c r="AB11" s="59" t="e">
        <f t="shared" si="12"/>
        <v>#DIV/0!</v>
      </c>
    </row>
    <row r="12" spans="2:28" s="49" customFormat="1" ht="12.75">
      <c r="B12" s="161">
        <v>333</v>
      </c>
      <c r="C12" s="158" t="s">
        <v>21</v>
      </c>
      <c r="D12" s="56"/>
      <c r="E12" s="56"/>
      <c r="F12" s="56"/>
      <c r="G12" s="58">
        <f t="shared" si="0"/>
        <v>0</v>
      </c>
      <c r="H12" s="59" t="e">
        <f t="shared" si="7"/>
        <v>#DIV/0!</v>
      </c>
      <c r="I12" s="55"/>
      <c r="J12" s="56"/>
      <c r="K12" s="56"/>
      <c r="L12" s="58">
        <f t="shared" si="1"/>
        <v>0</v>
      </c>
      <c r="M12" s="59" t="e">
        <f t="shared" si="8"/>
        <v>#DIV/0!</v>
      </c>
      <c r="N12" s="55"/>
      <c r="O12" s="56"/>
      <c r="P12" s="56"/>
      <c r="Q12" s="58">
        <f t="shared" si="2"/>
        <v>0</v>
      </c>
      <c r="R12" s="59" t="e">
        <f t="shared" si="9"/>
        <v>#DIV/0!</v>
      </c>
      <c r="S12" s="55"/>
      <c r="T12" s="56"/>
      <c r="U12" s="56"/>
      <c r="V12" s="58">
        <f t="shared" si="3"/>
        <v>0</v>
      </c>
      <c r="W12" s="59" t="e">
        <f t="shared" si="10"/>
        <v>#DIV/0!</v>
      </c>
      <c r="X12" s="55">
        <f t="shared" si="11"/>
        <v>0</v>
      </c>
      <c r="Y12" s="56">
        <f t="shared" si="4"/>
        <v>0</v>
      </c>
      <c r="Z12" s="57">
        <f t="shared" si="5"/>
        <v>0</v>
      </c>
      <c r="AA12" s="58">
        <f t="shared" si="6"/>
        <v>0</v>
      </c>
      <c r="AB12" s="59" t="e">
        <f t="shared" si="12"/>
        <v>#DIV/0!</v>
      </c>
    </row>
    <row r="13" spans="2:28" s="49" customFormat="1" ht="12.75">
      <c r="B13" s="161">
        <v>334</v>
      </c>
      <c r="C13" s="158" t="s">
        <v>22</v>
      </c>
      <c r="D13" s="56"/>
      <c r="E13" s="56"/>
      <c r="F13" s="56"/>
      <c r="G13" s="58">
        <f t="shared" si="0"/>
        <v>0</v>
      </c>
      <c r="H13" s="59" t="e">
        <f t="shared" si="7"/>
        <v>#DIV/0!</v>
      </c>
      <c r="I13" s="55"/>
      <c r="J13" s="56"/>
      <c r="K13" s="56"/>
      <c r="L13" s="58">
        <f t="shared" si="1"/>
        <v>0</v>
      </c>
      <c r="M13" s="59" t="e">
        <f t="shared" si="8"/>
        <v>#DIV/0!</v>
      </c>
      <c r="N13" s="55"/>
      <c r="O13" s="56"/>
      <c r="P13" s="56"/>
      <c r="Q13" s="58">
        <f t="shared" si="2"/>
        <v>0</v>
      </c>
      <c r="R13" s="59" t="e">
        <f t="shared" si="9"/>
        <v>#DIV/0!</v>
      </c>
      <c r="S13" s="55"/>
      <c r="T13" s="56"/>
      <c r="U13" s="56"/>
      <c r="V13" s="58">
        <f t="shared" si="3"/>
        <v>0</v>
      </c>
      <c r="W13" s="59" t="e">
        <f t="shared" si="10"/>
        <v>#DIV/0!</v>
      </c>
      <c r="X13" s="55">
        <f t="shared" si="11"/>
        <v>0</v>
      </c>
      <c r="Y13" s="56">
        <f t="shared" si="4"/>
        <v>0</v>
      </c>
      <c r="Z13" s="57">
        <f t="shared" si="5"/>
        <v>0</v>
      </c>
      <c r="AA13" s="58">
        <f t="shared" si="6"/>
        <v>0</v>
      </c>
      <c r="AB13" s="59" t="e">
        <f t="shared" si="12"/>
        <v>#DIV/0!</v>
      </c>
    </row>
    <row r="14" spans="2:28" s="49" customFormat="1" ht="12.75">
      <c r="B14" s="161">
        <v>336</v>
      </c>
      <c r="C14" s="158" t="s">
        <v>23</v>
      </c>
      <c r="D14" s="56"/>
      <c r="E14" s="56"/>
      <c r="F14" s="56"/>
      <c r="G14" s="58">
        <f t="shared" si="0"/>
        <v>0</v>
      </c>
      <c r="H14" s="59" t="e">
        <f t="shared" si="7"/>
        <v>#DIV/0!</v>
      </c>
      <c r="I14" s="55"/>
      <c r="J14" s="56"/>
      <c r="K14" s="56"/>
      <c r="L14" s="58">
        <f t="shared" si="1"/>
        <v>0</v>
      </c>
      <c r="M14" s="59" t="e">
        <f t="shared" si="8"/>
        <v>#DIV/0!</v>
      </c>
      <c r="N14" s="55"/>
      <c r="O14" s="56"/>
      <c r="P14" s="56"/>
      <c r="Q14" s="58">
        <f t="shared" si="2"/>
        <v>0</v>
      </c>
      <c r="R14" s="59" t="e">
        <f t="shared" si="9"/>
        <v>#DIV/0!</v>
      </c>
      <c r="S14" s="55"/>
      <c r="T14" s="56"/>
      <c r="U14" s="56"/>
      <c r="V14" s="58">
        <f t="shared" si="3"/>
        <v>0</v>
      </c>
      <c r="W14" s="59" t="e">
        <f t="shared" si="10"/>
        <v>#DIV/0!</v>
      </c>
      <c r="X14" s="55">
        <f t="shared" si="11"/>
        <v>0</v>
      </c>
      <c r="Y14" s="56">
        <f t="shared" si="4"/>
        <v>0</v>
      </c>
      <c r="Z14" s="57">
        <f t="shared" si="5"/>
        <v>0</v>
      </c>
      <c r="AA14" s="58">
        <f t="shared" si="6"/>
        <v>0</v>
      </c>
      <c r="AB14" s="59" t="e">
        <f t="shared" si="12"/>
        <v>#DIV/0!</v>
      </c>
    </row>
    <row r="15" spans="2:28" s="49" customFormat="1" ht="12.75">
      <c r="B15" s="161">
        <v>337</v>
      </c>
      <c r="C15" s="158" t="s">
        <v>24</v>
      </c>
      <c r="D15" s="56"/>
      <c r="E15" s="56"/>
      <c r="F15" s="56"/>
      <c r="G15" s="58">
        <f t="shared" si="0"/>
        <v>0</v>
      </c>
      <c r="H15" s="59" t="e">
        <f t="shared" si="7"/>
        <v>#DIV/0!</v>
      </c>
      <c r="I15" s="55"/>
      <c r="J15" s="56"/>
      <c r="K15" s="56"/>
      <c r="L15" s="58">
        <f t="shared" si="1"/>
        <v>0</v>
      </c>
      <c r="M15" s="59" t="e">
        <f t="shared" si="8"/>
        <v>#DIV/0!</v>
      </c>
      <c r="N15" s="55"/>
      <c r="O15" s="56"/>
      <c r="P15" s="56"/>
      <c r="Q15" s="58">
        <f t="shared" si="2"/>
        <v>0</v>
      </c>
      <c r="R15" s="59" t="e">
        <f t="shared" si="9"/>
        <v>#DIV/0!</v>
      </c>
      <c r="S15" s="55"/>
      <c r="T15" s="56"/>
      <c r="U15" s="56"/>
      <c r="V15" s="58">
        <f t="shared" si="3"/>
        <v>0</v>
      </c>
      <c r="W15" s="59" t="e">
        <f t="shared" si="10"/>
        <v>#DIV/0!</v>
      </c>
      <c r="X15" s="55">
        <f t="shared" si="11"/>
        <v>0</v>
      </c>
      <c r="Y15" s="56">
        <f t="shared" si="4"/>
        <v>0</v>
      </c>
      <c r="Z15" s="57">
        <f t="shared" si="5"/>
        <v>0</v>
      </c>
      <c r="AA15" s="58">
        <f t="shared" si="6"/>
        <v>0</v>
      </c>
      <c r="AB15" s="59" t="e">
        <f t="shared" si="12"/>
        <v>#DIV/0!</v>
      </c>
    </row>
    <row r="16" spans="2:28" s="49" customFormat="1" ht="12.75">
      <c r="B16" s="161">
        <v>350</v>
      </c>
      <c r="C16" s="158" t="s">
        <v>25</v>
      </c>
      <c r="D16" s="56"/>
      <c r="E16" s="56"/>
      <c r="F16" s="56"/>
      <c r="G16" s="58">
        <f t="shared" si="0"/>
        <v>0</v>
      </c>
      <c r="H16" s="59" t="e">
        <f t="shared" si="7"/>
        <v>#DIV/0!</v>
      </c>
      <c r="I16" s="55"/>
      <c r="J16" s="56"/>
      <c r="K16" s="56"/>
      <c r="L16" s="58">
        <f t="shared" si="1"/>
        <v>0</v>
      </c>
      <c r="M16" s="59" t="e">
        <f t="shared" si="8"/>
        <v>#DIV/0!</v>
      </c>
      <c r="N16" s="55"/>
      <c r="O16" s="56"/>
      <c r="P16" s="56"/>
      <c r="Q16" s="58">
        <f t="shared" si="2"/>
        <v>0</v>
      </c>
      <c r="R16" s="59" t="e">
        <f t="shared" si="9"/>
        <v>#DIV/0!</v>
      </c>
      <c r="S16" s="55"/>
      <c r="T16" s="56"/>
      <c r="U16" s="56"/>
      <c r="V16" s="58">
        <f t="shared" si="3"/>
        <v>0</v>
      </c>
      <c r="W16" s="59" t="e">
        <f t="shared" si="10"/>
        <v>#DIV/0!</v>
      </c>
      <c r="X16" s="55">
        <f t="shared" si="11"/>
        <v>0</v>
      </c>
      <c r="Y16" s="56">
        <f t="shared" si="4"/>
        <v>0</v>
      </c>
      <c r="Z16" s="57">
        <f t="shared" si="5"/>
        <v>0</v>
      </c>
      <c r="AA16" s="58">
        <f t="shared" si="6"/>
        <v>0</v>
      </c>
      <c r="AB16" s="59" t="e">
        <f t="shared" si="12"/>
        <v>#DIV/0!</v>
      </c>
    </row>
    <row r="17" spans="2:28" s="49" customFormat="1" ht="12.75">
      <c r="B17" s="161">
        <v>351</v>
      </c>
      <c r="C17" s="158" t="s">
        <v>26</v>
      </c>
      <c r="D17" s="56"/>
      <c r="E17" s="56"/>
      <c r="F17" s="56"/>
      <c r="G17" s="58">
        <f t="shared" si="0"/>
        <v>0</v>
      </c>
      <c r="H17" s="59" t="e">
        <f t="shared" si="7"/>
        <v>#DIV/0!</v>
      </c>
      <c r="I17" s="55"/>
      <c r="J17" s="56"/>
      <c r="K17" s="56"/>
      <c r="L17" s="58">
        <f t="shared" si="1"/>
        <v>0</v>
      </c>
      <c r="M17" s="59" t="e">
        <f t="shared" si="8"/>
        <v>#DIV/0!</v>
      </c>
      <c r="N17" s="55"/>
      <c r="O17" s="56"/>
      <c r="P17" s="56"/>
      <c r="Q17" s="58">
        <f t="shared" si="2"/>
        <v>0</v>
      </c>
      <c r="R17" s="59" t="e">
        <f t="shared" si="9"/>
        <v>#DIV/0!</v>
      </c>
      <c r="S17" s="55"/>
      <c r="T17" s="56"/>
      <c r="U17" s="56"/>
      <c r="V17" s="58">
        <f t="shared" si="3"/>
        <v>0</v>
      </c>
      <c r="W17" s="59" t="e">
        <f t="shared" si="10"/>
        <v>#DIV/0!</v>
      </c>
      <c r="X17" s="55">
        <f t="shared" si="11"/>
        <v>0</v>
      </c>
      <c r="Y17" s="56">
        <f t="shared" si="4"/>
        <v>0</v>
      </c>
      <c r="Z17" s="57">
        <f t="shared" si="5"/>
        <v>0</v>
      </c>
      <c r="AA17" s="58">
        <f t="shared" si="6"/>
        <v>0</v>
      </c>
      <c r="AB17" s="59" t="e">
        <f t="shared" si="12"/>
        <v>#DIV/0!</v>
      </c>
    </row>
    <row r="18" spans="2:28" s="49" customFormat="1" ht="12.75">
      <c r="B18" s="161">
        <v>352</v>
      </c>
      <c r="C18" s="158" t="s">
        <v>27</v>
      </c>
      <c r="D18" s="56"/>
      <c r="E18" s="56"/>
      <c r="F18" s="56"/>
      <c r="G18" s="58">
        <f t="shared" si="0"/>
        <v>0</v>
      </c>
      <c r="H18" s="59" t="e">
        <f t="shared" si="7"/>
        <v>#DIV/0!</v>
      </c>
      <c r="I18" s="55"/>
      <c r="J18" s="56"/>
      <c r="K18" s="56"/>
      <c r="L18" s="58">
        <f t="shared" si="1"/>
        <v>0</v>
      </c>
      <c r="M18" s="59" t="e">
        <f t="shared" si="8"/>
        <v>#DIV/0!</v>
      </c>
      <c r="N18" s="55"/>
      <c r="O18" s="56"/>
      <c r="P18" s="56"/>
      <c r="Q18" s="58">
        <f t="shared" si="2"/>
        <v>0</v>
      </c>
      <c r="R18" s="59" t="e">
        <f t="shared" si="9"/>
        <v>#DIV/0!</v>
      </c>
      <c r="S18" s="55"/>
      <c r="T18" s="56"/>
      <c r="U18" s="56"/>
      <c r="V18" s="58">
        <f t="shared" si="3"/>
        <v>0</v>
      </c>
      <c r="W18" s="59" t="e">
        <f t="shared" si="10"/>
        <v>#DIV/0!</v>
      </c>
      <c r="X18" s="55">
        <f t="shared" si="11"/>
        <v>0</v>
      </c>
      <c r="Y18" s="56">
        <f t="shared" si="4"/>
        <v>0</v>
      </c>
      <c r="Z18" s="57">
        <f t="shared" si="5"/>
        <v>0</v>
      </c>
      <c r="AA18" s="58">
        <f t="shared" si="6"/>
        <v>0</v>
      </c>
      <c r="AB18" s="59" t="e">
        <f t="shared" si="12"/>
        <v>#DIV/0!</v>
      </c>
    </row>
    <row r="19" spans="2:28" s="49" customFormat="1" ht="12.75">
      <c r="B19" s="161">
        <v>353</v>
      </c>
      <c r="C19" s="158" t="s">
        <v>28</v>
      </c>
      <c r="D19" s="56"/>
      <c r="E19" s="56"/>
      <c r="F19" s="56"/>
      <c r="G19" s="58">
        <f t="shared" si="0"/>
        <v>0</v>
      </c>
      <c r="H19" s="59" t="e">
        <f t="shared" si="7"/>
        <v>#DIV/0!</v>
      </c>
      <c r="I19" s="55"/>
      <c r="J19" s="56"/>
      <c r="K19" s="56"/>
      <c r="L19" s="58">
        <f t="shared" si="1"/>
        <v>0</v>
      </c>
      <c r="M19" s="59" t="e">
        <f t="shared" si="8"/>
        <v>#DIV/0!</v>
      </c>
      <c r="N19" s="55"/>
      <c r="O19" s="56"/>
      <c r="P19" s="56"/>
      <c r="Q19" s="58">
        <f t="shared" si="2"/>
        <v>0</v>
      </c>
      <c r="R19" s="59" t="e">
        <f t="shared" si="9"/>
        <v>#DIV/0!</v>
      </c>
      <c r="S19" s="55"/>
      <c r="T19" s="56"/>
      <c r="U19" s="56"/>
      <c r="V19" s="58">
        <f t="shared" si="3"/>
        <v>0</v>
      </c>
      <c r="W19" s="59" t="e">
        <f t="shared" si="10"/>
        <v>#DIV/0!</v>
      </c>
      <c r="X19" s="55">
        <f t="shared" si="11"/>
        <v>0</v>
      </c>
      <c r="Y19" s="56">
        <f t="shared" si="4"/>
        <v>0</v>
      </c>
      <c r="Z19" s="57">
        <f t="shared" si="5"/>
        <v>0</v>
      </c>
      <c r="AA19" s="58">
        <f t="shared" si="6"/>
        <v>0</v>
      </c>
      <c r="AB19" s="59" t="e">
        <f t="shared" si="12"/>
        <v>#DIV/0!</v>
      </c>
    </row>
    <row r="20" spans="2:28" s="49" customFormat="1" ht="12.75">
      <c r="B20" s="161">
        <v>354</v>
      </c>
      <c r="C20" s="158" t="s">
        <v>29</v>
      </c>
      <c r="D20" s="56"/>
      <c r="E20" s="56"/>
      <c r="F20" s="56"/>
      <c r="G20" s="58">
        <f t="shared" si="0"/>
        <v>0</v>
      </c>
      <c r="H20" s="59" t="e">
        <f t="shared" si="7"/>
        <v>#DIV/0!</v>
      </c>
      <c r="I20" s="55"/>
      <c r="J20" s="56"/>
      <c r="K20" s="56"/>
      <c r="L20" s="58">
        <f t="shared" si="1"/>
        <v>0</v>
      </c>
      <c r="M20" s="59" t="e">
        <f t="shared" si="8"/>
        <v>#DIV/0!</v>
      </c>
      <c r="N20" s="55"/>
      <c r="O20" s="56"/>
      <c r="P20" s="56"/>
      <c r="Q20" s="58">
        <f t="shared" si="2"/>
        <v>0</v>
      </c>
      <c r="R20" s="59" t="e">
        <f t="shared" si="9"/>
        <v>#DIV/0!</v>
      </c>
      <c r="S20" s="55"/>
      <c r="T20" s="56"/>
      <c r="U20" s="56"/>
      <c r="V20" s="58">
        <f t="shared" si="3"/>
        <v>0</v>
      </c>
      <c r="W20" s="59" t="e">
        <f t="shared" si="10"/>
        <v>#DIV/0!</v>
      </c>
      <c r="X20" s="55">
        <f t="shared" si="11"/>
        <v>0</v>
      </c>
      <c r="Y20" s="56">
        <f t="shared" si="4"/>
        <v>0</v>
      </c>
      <c r="Z20" s="57">
        <f t="shared" si="5"/>
        <v>0</v>
      </c>
      <c r="AA20" s="58">
        <f t="shared" si="6"/>
        <v>0</v>
      </c>
      <c r="AB20" s="59" t="e">
        <f t="shared" si="12"/>
        <v>#DIV/0!</v>
      </c>
    </row>
    <row r="21" spans="2:28" s="49" customFormat="1" ht="12.75">
      <c r="B21" s="161">
        <v>403</v>
      </c>
      <c r="C21" s="158" t="s">
        <v>30</v>
      </c>
      <c r="D21" s="56"/>
      <c r="E21" s="56"/>
      <c r="F21" s="56"/>
      <c r="G21" s="58">
        <f t="shared" si="0"/>
        <v>0</v>
      </c>
      <c r="H21" s="59" t="e">
        <f t="shared" si="7"/>
        <v>#DIV/0!</v>
      </c>
      <c r="I21" s="55"/>
      <c r="J21" s="56"/>
      <c r="K21" s="56"/>
      <c r="L21" s="58">
        <f t="shared" si="1"/>
        <v>0</v>
      </c>
      <c r="M21" s="59" t="e">
        <f t="shared" si="8"/>
        <v>#DIV/0!</v>
      </c>
      <c r="N21" s="55"/>
      <c r="O21" s="56"/>
      <c r="P21" s="56"/>
      <c r="Q21" s="58">
        <f t="shared" si="2"/>
        <v>0</v>
      </c>
      <c r="R21" s="59" t="e">
        <f t="shared" si="9"/>
        <v>#DIV/0!</v>
      </c>
      <c r="S21" s="55"/>
      <c r="T21" s="56"/>
      <c r="U21" s="56"/>
      <c r="V21" s="58">
        <f t="shared" si="3"/>
        <v>0</v>
      </c>
      <c r="W21" s="59" t="e">
        <f t="shared" si="10"/>
        <v>#DIV/0!</v>
      </c>
      <c r="X21" s="55">
        <f t="shared" si="11"/>
        <v>0</v>
      </c>
      <c r="Y21" s="56">
        <f t="shared" si="4"/>
        <v>0</v>
      </c>
      <c r="Z21" s="57">
        <f t="shared" si="5"/>
        <v>0</v>
      </c>
      <c r="AA21" s="58">
        <f t="shared" si="6"/>
        <v>0</v>
      </c>
      <c r="AB21" s="59" t="e">
        <f t="shared" si="12"/>
        <v>#DIV/0!</v>
      </c>
    </row>
    <row r="22" spans="2:28" s="49" customFormat="1" ht="12.75">
      <c r="B22" s="161">
        <v>404</v>
      </c>
      <c r="C22" s="158" t="s">
        <v>31</v>
      </c>
      <c r="D22" s="56"/>
      <c r="E22" s="56"/>
      <c r="F22" s="56"/>
      <c r="G22" s="58">
        <f t="shared" si="0"/>
        <v>0</v>
      </c>
      <c r="H22" s="59" t="e">
        <f t="shared" si="7"/>
        <v>#DIV/0!</v>
      </c>
      <c r="I22" s="55"/>
      <c r="J22" s="56"/>
      <c r="K22" s="56"/>
      <c r="L22" s="58">
        <f t="shared" si="1"/>
        <v>0</v>
      </c>
      <c r="M22" s="59" t="e">
        <f t="shared" si="8"/>
        <v>#DIV/0!</v>
      </c>
      <c r="N22" s="55"/>
      <c r="O22" s="56"/>
      <c r="P22" s="56"/>
      <c r="Q22" s="58">
        <f t="shared" si="2"/>
        <v>0</v>
      </c>
      <c r="R22" s="59" t="e">
        <f t="shared" si="9"/>
        <v>#DIV/0!</v>
      </c>
      <c r="S22" s="55"/>
      <c r="T22" s="56"/>
      <c r="U22" s="56"/>
      <c r="V22" s="58">
        <f t="shared" si="3"/>
        <v>0</v>
      </c>
      <c r="W22" s="59" t="e">
        <f t="shared" si="10"/>
        <v>#DIV/0!</v>
      </c>
      <c r="X22" s="55">
        <f t="shared" si="11"/>
        <v>0</v>
      </c>
      <c r="Y22" s="56">
        <f t="shared" si="4"/>
        <v>0</v>
      </c>
      <c r="Z22" s="57">
        <f t="shared" si="5"/>
        <v>0</v>
      </c>
      <c r="AA22" s="58">
        <f t="shared" si="6"/>
        <v>0</v>
      </c>
      <c r="AB22" s="59" t="e">
        <f t="shared" si="12"/>
        <v>#DIV/0!</v>
      </c>
    </row>
    <row r="23" spans="2:28" s="49" customFormat="1" ht="12.75">
      <c r="B23" s="162">
        <v>405</v>
      </c>
      <c r="C23" s="159" t="s">
        <v>32</v>
      </c>
      <c r="D23" s="61"/>
      <c r="E23" s="61"/>
      <c r="F23" s="61"/>
      <c r="G23" s="58">
        <f t="shared" si="0"/>
        <v>0</v>
      </c>
      <c r="H23" s="59" t="e">
        <f t="shared" si="7"/>
        <v>#DIV/0!</v>
      </c>
      <c r="I23" s="60"/>
      <c r="J23" s="61"/>
      <c r="K23" s="61"/>
      <c r="L23" s="58">
        <f t="shared" si="1"/>
        <v>0</v>
      </c>
      <c r="M23" s="59" t="e">
        <f t="shared" si="8"/>
        <v>#DIV/0!</v>
      </c>
      <c r="N23" s="60"/>
      <c r="O23" s="61"/>
      <c r="P23" s="61"/>
      <c r="Q23" s="58">
        <f t="shared" si="2"/>
        <v>0</v>
      </c>
      <c r="R23" s="59" t="e">
        <f t="shared" si="9"/>
        <v>#DIV/0!</v>
      </c>
      <c r="S23" s="60"/>
      <c r="T23" s="61"/>
      <c r="U23" s="61"/>
      <c r="V23" s="58">
        <f t="shared" si="3"/>
        <v>0</v>
      </c>
      <c r="W23" s="59" t="e">
        <f t="shared" si="10"/>
        <v>#DIV/0!</v>
      </c>
      <c r="X23" s="60">
        <f t="shared" si="11"/>
        <v>0</v>
      </c>
      <c r="Y23" s="61">
        <f t="shared" si="4"/>
        <v>0</v>
      </c>
      <c r="Z23" s="62">
        <f t="shared" si="5"/>
        <v>0</v>
      </c>
      <c r="AA23" s="58">
        <f t="shared" si="6"/>
        <v>0</v>
      </c>
      <c r="AB23" s="59" t="e">
        <f t="shared" si="12"/>
        <v>#DIV/0!</v>
      </c>
    </row>
    <row r="24" spans="3:28" s="49" customFormat="1" ht="12.75">
      <c r="C24" s="156" t="s">
        <v>59</v>
      </c>
      <c r="D24" s="63">
        <f>SUM(D5:D23)</f>
        <v>0</v>
      </c>
      <c r="E24" s="64">
        <f>SUM(E5:E23)</f>
        <v>0</v>
      </c>
      <c r="F24" s="64">
        <f>SUM(F5:F23)</f>
        <v>0</v>
      </c>
      <c r="G24" s="63">
        <f>SUM(G5:G23)</f>
        <v>0</v>
      </c>
      <c r="H24" s="65" t="e">
        <f>G24/$AA$27</f>
        <v>#DIV/0!</v>
      </c>
      <c r="I24" s="63">
        <f>SUM(I5:I23)</f>
        <v>0</v>
      </c>
      <c r="J24" s="64">
        <f>SUM(J5:J23)</f>
        <v>0</v>
      </c>
      <c r="K24" s="64">
        <f>SUM(K5:K23)</f>
        <v>0</v>
      </c>
      <c r="L24" s="63">
        <f>SUM(L5:L23)</f>
        <v>0</v>
      </c>
      <c r="M24" s="65" t="e">
        <f>L24/$AA$27</f>
        <v>#DIV/0!</v>
      </c>
      <c r="N24" s="63">
        <f>SUM(N5:N23)</f>
        <v>0</v>
      </c>
      <c r="O24" s="64">
        <f>SUM(O5:O23)</f>
        <v>0</v>
      </c>
      <c r="P24" s="64">
        <f>SUM(P5:P23)</f>
        <v>0</v>
      </c>
      <c r="Q24" s="63">
        <f>SUM(Q5:Q23)</f>
        <v>0</v>
      </c>
      <c r="R24" s="65" t="e">
        <f>Q24/$AA$27</f>
        <v>#DIV/0!</v>
      </c>
      <c r="S24" s="63">
        <f>SUM(S5:S23)</f>
        <v>0</v>
      </c>
      <c r="T24" s="64">
        <f>SUM(T5:T23)</f>
        <v>0</v>
      </c>
      <c r="U24" s="64">
        <f>SUM(U5:U23)</f>
        <v>0</v>
      </c>
      <c r="V24" s="63">
        <f>SUM(V5:V23)</f>
        <v>0</v>
      </c>
      <c r="W24" s="65" t="e">
        <f>V24/$AA$27</f>
        <v>#DIV/0!</v>
      </c>
      <c r="X24" s="63">
        <f>SUM(X5:X23)</f>
        <v>0</v>
      </c>
      <c r="Y24" s="64">
        <f>SUM(Y5:Y23)</f>
        <v>0</v>
      </c>
      <c r="Z24" s="64">
        <f>SUM(Z5:Z23)</f>
        <v>0</v>
      </c>
      <c r="AA24" s="63">
        <f>SUM(AA5:AA23)</f>
        <v>0</v>
      </c>
      <c r="AB24" s="65" t="e">
        <f>SUM(AB5:AB23)</f>
        <v>#DIV/0!</v>
      </c>
    </row>
    <row r="26" spans="2:18" ht="12.75">
      <c r="B26" s="189" t="s">
        <v>70</v>
      </c>
      <c r="C26" s="189"/>
      <c r="E26"/>
      <c r="R26" s="6"/>
    </row>
    <row r="27" ht="13.5" thickBot="1"/>
    <row r="28" spans="2:14" ht="12.75" customHeight="1" thickBot="1">
      <c r="B28" s="170"/>
      <c r="C28" s="170"/>
      <c r="E28" s="172" t="s">
        <v>93</v>
      </c>
      <c r="F28" s="173"/>
      <c r="G28" s="173"/>
      <c r="H28" s="173"/>
      <c r="I28" s="173"/>
      <c r="J28" s="173"/>
      <c r="K28" s="173"/>
      <c r="L28" s="173"/>
      <c r="M28" s="173"/>
      <c r="N28" s="174"/>
    </row>
    <row r="29" spans="2:14" ht="12.75" customHeight="1">
      <c r="B29" s="170"/>
      <c r="C29" s="170"/>
      <c r="E29" s="175" t="s">
        <v>94</v>
      </c>
      <c r="F29" s="176"/>
      <c r="G29" s="176"/>
      <c r="H29" s="176"/>
      <c r="I29" s="176"/>
      <c r="J29" s="176"/>
      <c r="K29" s="176"/>
      <c r="L29" s="176"/>
      <c r="M29" s="176"/>
      <c r="N29" s="177"/>
    </row>
    <row r="30" spans="2:14" ht="12.75" customHeight="1">
      <c r="B30" s="170"/>
      <c r="C30" s="170"/>
      <c r="E30" s="178" t="s">
        <v>95</v>
      </c>
      <c r="F30" s="179"/>
      <c r="G30" s="179"/>
      <c r="H30" s="179"/>
      <c r="I30" s="179"/>
      <c r="J30" s="179"/>
      <c r="K30" s="179"/>
      <c r="L30" s="179"/>
      <c r="M30" s="179"/>
      <c r="N30" s="180"/>
    </row>
    <row r="31" spans="2:14" ht="12.75" customHeight="1">
      <c r="B31" s="170"/>
      <c r="C31" s="170"/>
      <c r="E31" s="178" t="s">
        <v>96</v>
      </c>
      <c r="F31" s="179"/>
      <c r="G31" s="179"/>
      <c r="H31" s="179"/>
      <c r="I31" s="179"/>
      <c r="J31" s="179"/>
      <c r="K31" s="179"/>
      <c r="L31" s="179"/>
      <c r="M31" s="179"/>
      <c r="N31" s="180"/>
    </row>
    <row r="32" spans="2:14" ht="12.75" customHeight="1">
      <c r="B32" s="170"/>
      <c r="C32" s="170"/>
      <c r="E32" s="178" t="s">
        <v>97</v>
      </c>
      <c r="F32" s="179"/>
      <c r="G32" s="179"/>
      <c r="H32" s="179"/>
      <c r="I32" s="179"/>
      <c r="J32" s="179"/>
      <c r="K32" s="179"/>
      <c r="L32" s="179"/>
      <c r="M32" s="179"/>
      <c r="N32" s="180"/>
    </row>
    <row r="33" spans="2:14" ht="12.75" customHeight="1">
      <c r="B33" s="170"/>
      <c r="C33" s="170"/>
      <c r="E33" s="178" t="s">
        <v>98</v>
      </c>
      <c r="F33" s="179"/>
      <c r="G33" s="179"/>
      <c r="H33" s="179"/>
      <c r="I33" s="179"/>
      <c r="J33" s="179"/>
      <c r="K33" s="179"/>
      <c r="L33" s="179"/>
      <c r="M33" s="179"/>
      <c r="N33" s="180"/>
    </row>
    <row r="34" spans="2:14" ht="12.75" customHeight="1">
      <c r="B34" s="170"/>
      <c r="C34" s="170"/>
      <c r="E34" s="178" t="s">
        <v>99</v>
      </c>
      <c r="F34" s="179"/>
      <c r="G34" s="179"/>
      <c r="H34" s="179"/>
      <c r="I34" s="179"/>
      <c r="J34" s="179"/>
      <c r="K34" s="179"/>
      <c r="L34" s="179"/>
      <c r="M34" s="179"/>
      <c r="N34" s="180"/>
    </row>
    <row r="35" spans="2:14" ht="12.75" customHeight="1">
      <c r="B35" s="170"/>
      <c r="C35" s="170"/>
      <c r="E35" s="178" t="s">
        <v>100</v>
      </c>
      <c r="F35" s="179"/>
      <c r="G35" s="179"/>
      <c r="H35" s="179"/>
      <c r="I35" s="179"/>
      <c r="J35" s="179"/>
      <c r="K35" s="179"/>
      <c r="L35" s="179"/>
      <c r="M35" s="179"/>
      <c r="N35" s="180"/>
    </row>
    <row r="36" spans="2:14" ht="12.75" customHeight="1">
      <c r="B36" s="170"/>
      <c r="C36" s="170"/>
      <c r="E36" s="178" t="s">
        <v>101</v>
      </c>
      <c r="F36" s="179"/>
      <c r="G36" s="179"/>
      <c r="H36" s="179"/>
      <c r="I36" s="179"/>
      <c r="J36" s="179"/>
      <c r="K36" s="179"/>
      <c r="L36" s="179"/>
      <c r="M36" s="179"/>
      <c r="N36" s="180"/>
    </row>
    <row r="37" spans="2:14" ht="13.5" customHeight="1" thickBot="1">
      <c r="B37" s="170"/>
      <c r="C37" s="170"/>
      <c r="E37" s="181" t="s">
        <v>102</v>
      </c>
      <c r="F37" s="182"/>
      <c r="G37" s="182"/>
      <c r="H37" s="182"/>
      <c r="I37" s="182"/>
      <c r="J37" s="182"/>
      <c r="K37" s="182"/>
      <c r="L37" s="182"/>
      <c r="M37" s="182"/>
      <c r="N37" s="183"/>
    </row>
    <row r="38" spans="2:3" ht="12.75">
      <c r="B38" s="170"/>
      <c r="C38" s="170"/>
    </row>
    <row r="39" spans="2:3" ht="12.75">
      <c r="B39" s="170"/>
      <c r="C39" s="170"/>
    </row>
    <row r="40" spans="2:3" ht="12.75">
      <c r="B40" s="170"/>
      <c r="C40" s="170"/>
    </row>
    <row r="41" spans="2:3" ht="12.75">
      <c r="B41" s="170"/>
      <c r="C41" s="170"/>
    </row>
    <row r="42" spans="2:3" ht="12.75">
      <c r="B42" s="170"/>
      <c r="C42" s="170"/>
    </row>
    <row r="43" spans="2:3" ht="12.75">
      <c r="B43" s="170"/>
      <c r="C43" s="170"/>
    </row>
    <row r="44" spans="2:3" ht="12.75">
      <c r="B44" s="170"/>
      <c r="C44" s="170"/>
    </row>
    <row r="45" spans="2:3" ht="12.75">
      <c r="B45" s="170"/>
      <c r="C45" s="170"/>
    </row>
    <row r="46" spans="2:3" ht="12.75">
      <c r="B46" s="170"/>
      <c r="C46" s="170"/>
    </row>
    <row r="47" spans="2:3" ht="12.75">
      <c r="B47" s="170"/>
      <c r="C47" s="170"/>
    </row>
    <row r="48" spans="2:3" ht="12.75">
      <c r="B48" s="170"/>
      <c r="C48" s="170"/>
    </row>
    <row r="49" spans="2:3" ht="12.75">
      <c r="B49" s="170"/>
      <c r="C49" s="170"/>
    </row>
    <row r="50" spans="2:3" ht="12.75">
      <c r="B50" s="170"/>
      <c r="C50" s="170"/>
    </row>
    <row r="51" spans="2:3" ht="12.75">
      <c r="B51" s="170"/>
      <c r="C51" s="170"/>
    </row>
    <row r="52" spans="2:3" ht="12.75">
      <c r="B52" s="170"/>
      <c r="C52" s="170"/>
    </row>
  </sheetData>
  <sheetProtection/>
  <mergeCells count="18">
    <mergeCell ref="N3:R3"/>
    <mergeCell ref="S3:W3"/>
    <mergeCell ref="E34:N34"/>
    <mergeCell ref="E35:N35"/>
    <mergeCell ref="E36:N36"/>
    <mergeCell ref="E37:N37"/>
    <mergeCell ref="B3:B4"/>
    <mergeCell ref="X3:AB3"/>
    <mergeCell ref="B26:C26"/>
    <mergeCell ref="C3:C4"/>
    <mergeCell ref="D3:H3"/>
    <mergeCell ref="I3:M3"/>
    <mergeCell ref="E28:N28"/>
    <mergeCell ref="E29:N29"/>
    <mergeCell ref="E30:N30"/>
    <mergeCell ref="E31:N31"/>
    <mergeCell ref="E32:N32"/>
    <mergeCell ref="E33:N3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49"/>
  <sheetViews>
    <sheetView zoomScale="70" zoomScaleNormal="70" zoomScalePageLayoutView="0" workbookViewId="0" topLeftCell="A1">
      <selection activeCell="B27" sqref="B27:K49"/>
    </sheetView>
  </sheetViews>
  <sheetFormatPr defaultColWidth="11.421875" defaultRowHeight="12.75"/>
  <cols>
    <col min="1" max="1" width="3.57421875" style="1" customWidth="1"/>
    <col min="2" max="2" width="17.140625" style="1" customWidth="1"/>
    <col min="3" max="3" width="27.8515625" style="1" customWidth="1"/>
    <col min="4" max="5" width="38.7109375" style="1" customWidth="1"/>
    <col min="6" max="6" width="8.57421875" style="2" customWidth="1"/>
    <col min="7" max="7" width="10.28125" style="2" customWidth="1"/>
    <col min="8" max="8" width="10.00390625" style="2" customWidth="1"/>
    <col min="9" max="9" width="8.57421875" style="3" customWidth="1"/>
    <col min="10" max="10" width="10.28125" style="3" customWidth="1"/>
    <col min="11" max="11" width="10.00390625" style="5" customWidth="1"/>
    <col min="12" max="12" width="8.57421875" style="5" customWidth="1"/>
    <col min="13" max="13" width="10.28125" style="5" customWidth="1"/>
    <col min="14" max="14" width="10.00390625" style="5" customWidth="1"/>
    <col min="15" max="15" width="8.57421875" style="5" customWidth="1"/>
    <col min="16" max="16" width="10.28125" style="5" customWidth="1"/>
    <col min="17" max="17" width="10.00390625" style="5" customWidth="1"/>
    <col min="18" max="18" width="8.57421875" style="5" customWidth="1"/>
    <col min="19" max="19" width="10.28125" style="5" customWidth="1"/>
    <col min="20" max="20" width="10.00390625" style="5" customWidth="1"/>
    <col min="21" max="21" width="8.57421875" style="5" customWidth="1"/>
    <col min="22" max="22" width="10.28125" style="5" customWidth="1"/>
    <col min="23" max="23" width="10.00390625" style="5" customWidth="1"/>
    <col min="24" max="24" width="8.57421875" style="5" customWidth="1"/>
    <col min="25" max="25" width="10.28125" style="5" customWidth="1"/>
    <col min="26" max="26" width="10.00390625" style="5" customWidth="1"/>
    <col min="27" max="27" width="8.57421875" style="5" customWidth="1"/>
    <col min="28" max="28" width="10.28125" style="5" customWidth="1"/>
    <col min="29" max="29" width="10.00390625" style="5" customWidth="1"/>
    <col min="30" max="30" width="8.57421875" style="5" customWidth="1"/>
    <col min="31" max="31" width="10.28125" style="5" customWidth="1"/>
    <col min="32" max="32" width="10.00390625" style="5" customWidth="1"/>
    <col min="33" max="16384" width="11.421875" style="5" customWidth="1"/>
  </cols>
  <sheetData>
    <row r="1" ht="6" customHeight="1" thickBot="1"/>
    <row r="2" spans="3:10" ht="20.25" customHeight="1">
      <c r="C2" s="190" t="s">
        <v>63</v>
      </c>
      <c r="D2" s="191"/>
      <c r="E2" s="191"/>
      <c r="F2" s="191"/>
      <c r="G2" s="191"/>
      <c r="H2" s="191"/>
      <c r="I2" s="191"/>
      <c r="J2" s="192"/>
    </row>
    <row r="3" spans="3:10" ht="24" customHeight="1" thickBot="1">
      <c r="C3" s="193" t="s">
        <v>58</v>
      </c>
      <c r="D3" s="194"/>
      <c r="E3" s="194"/>
      <c r="F3" s="194"/>
      <c r="G3" s="194"/>
      <c r="H3" s="194"/>
      <c r="I3" s="194"/>
      <c r="J3" s="195"/>
    </row>
    <row r="4" ht="12.75">
      <c r="K4" s="4"/>
    </row>
    <row r="5" spans="6:32" ht="12.75" customHeight="1">
      <c r="F5" s="199" t="s">
        <v>65</v>
      </c>
      <c r="G5" s="200"/>
      <c r="H5" s="200"/>
      <c r="I5" s="200"/>
      <c r="J5" s="200"/>
      <c r="K5" s="200"/>
      <c r="L5" s="200"/>
      <c r="M5" s="200"/>
      <c r="N5" s="201"/>
      <c r="O5" s="199" t="s">
        <v>66</v>
      </c>
      <c r="P5" s="200"/>
      <c r="Q5" s="200"/>
      <c r="R5" s="200"/>
      <c r="S5" s="200"/>
      <c r="T5" s="200"/>
      <c r="U5" s="200"/>
      <c r="V5" s="200"/>
      <c r="W5" s="201"/>
      <c r="X5" s="199" t="s">
        <v>67</v>
      </c>
      <c r="Y5" s="200"/>
      <c r="Z5" s="200"/>
      <c r="AA5" s="200"/>
      <c r="AB5" s="200"/>
      <c r="AC5" s="200"/>
      <c r="AD5" s="200"/>
      <c r="AE5" s="200"/>
      <c r="AF5" s="201"/>
    </row>
    <row r="6" spans="3:33" s="22" customFormat="1" ht="12.75">
      <c r="C6" s="23"/>
      <c r="D6" s="24"/>
      <c r="E6" s="24"/>
      <c r="F6" s="196" t="s">
        <v>1</v>
      </c>
      <c r="G6" s="197"/>
      <c r="H6" s="198"/>
      <c r="I6" s="196" t="s">
        <v>2</v>
      </c>
      <c r="J6" s="197"/>
      <c r="K6" s="198"/>
      <c r="L6" s="196" t="s">
        <v>64</v>
      </c>
      <c r="M6" s="197"/>
      <c r="N6" s="198"/>
      <c r="O6" s="196" t="s">
        <v>1</v>
      </c>
      <c r="P6" s="197"/>
      <c r="Q6" s="198"/>
      <c r="R6" s="196" t="s">
        <v>2</v>
      </c>
      <c r="S6" s="197"/>
      <c r="T6" s="198"/>
      <c r="U6" s="196" t="s">
        <v>64</v>
      </c>
      <c r="V6" s="197"/>
      <c r="W6" s="198"/>
      <c r="X6" s="196" t="s">
        <v>1</v>
      </c>
      <c r="Y6" s="197"/>
      <c r="Z6" s="198"/>
      <c r="AA6" s="196" t="s">
        <v>2</v>
      </c>
      <c r="AB6" s="197"/>
      <c r="AC6" s="198"/>
      <c r="AD6" s="196" t="s">
        <v>64</v>
      </c>
      <c r="AE6" s="197"/>
      <c r="AF6" s="198"/>
      <c r="AG6" s="25"/>
    </row>
    <row r="7" spans="1:32" ht="38.25">
      <c r="A7" s="5"/>
      <c r="B7" s="120" t="s">
        <v>89</v>
      </c>
      <c r="C7" s="155" t="s">
        <v>90</v>
      </c>
      <c r="D7" s="155" t="s">
        <v>60</v>
      </c>
      <c r="E7" s="43" t="s">
        <v>88</v>
      </c>
      <c r="F7" s="44" t="s">
        <v>62</v>
      </c>
      <c r="G7" s="45" t="s">
        <v>61</v>
      </c>
      <c r="H7" s="119" t="s">
        <v>84</v>
      </c>
      <c r="I7" s="44" t="s">
        <v>62</v>
      </c>
      <c r="J7" s="45" t="s">
        <v>61</v>
      </c>
      <c r="K7" s="119" t="s">
        <v>84</v>
      </c>
      <c r="L7" s="44" t="s">
        <v>62</v>
      </c>
      <c r="M7" s="45" t="s">
        <v>61</v>
      </c>
      <c r="N7" s="119" t="s">
        <v>84</v>
      </c>
      <c r="O7" s="44" t="s">
        <v>62</v>
      </c>
      <c r="P7" s="45" t="s">
        <v>61</v>
      </c>
      <c r="Q7" s="119" t="s">
        <v>84</v>
      </c>
      <c r="R7" s="44" t="s">
        <v>62</v>
      </c>
      <c r="S7" s="45" t="s">
        <v>61</v>
      </c>
      <c r="T7" s="119" t="s">
        <v>84</v>
      </c>
      <c r="U7" s="44" t="s">
        <v>62</v>
      </c>
      <c r="V7" s="45" t="s">
        <v>61</v>
      </c>
      <c r="W7" s="119" t="s">
        <v>84</v>
      </c>
      <c r="X7" s="44" t="s">
        <v>62</v>
      </c>
      <c r="Y7" s="45" t="s">
        <v>61</v>
      </c>
      <c r="Z7" s="119" t="s">
        <v>84</v>
      </c>
      <c r="AA7" s="44" t="s">
        <v>62</v>
      </c>
      <c r="AB7" s="45" t="s">
        <v>61</v>
      </c>
      <c r="AC7" s="119" t="s">
        <v>84</v>
      </c>
      <c r="AD7" s="44" t="s">
        <v>62</v>
      </c>
      <c r="AE7" s="45" t="s">
        <v>61</v>
      </c>
      <c r="AF7" s="119" t="s">
        <v>84</v>
      </c>
    </row>
    <row r="8" spans="2:32" ht="12.75">
      <c r="B8" s="151"/>
      <c r="C8" s="152"/>
      <c r="D8" s="149"/>
      <c r="E8" s="36"/>
      <c r="F8" s="26"/>
      <c r="G8" s="27"/>
      <c r="H8" s="28">
        <f>G8*F8</f>
        <v>0</v>
      </c>
      <c r="I8" s="26"/>
      <c r="J8" s="27"/>
      <c r="K8" s="28">
        <f aca="true" t="shared" si="0" ref="K8:K23">J8*I8</f>
        <v>0</v>
      </c>
      <c r="L8" s="26"/>
      <c r="M8" s="27"/>
      <c r="N8" s="28">
        <f aca="true" t="shared" si="1" ref="N8:N23">M8*L8</f>
        <v>0</v>
      </c>
      <c r="O8" s="26"/>
      <c r="P8" s="27"/>
      <c r="Q8" s="28">
        <f aca="true" t="shared" si="2" ref="Q8:Q23">P8*O8</f>
        <v>0</v>
      </c>
      <c r="R8" s="26"/>
      <c r="S8" s="27"/>
      <c r="T8" s="28">
        <f aca="true" t="shared" si="3" ref="T8:T23">S8*R8</f>
        <v>0</v>
      </c>
      <c r="U8" s="26"/>
      <c r="V8" s="27"/>
      <c r="W8" s="28">
        <f aca="true" t="shared" si="4" ref="W8:W23">V8*U8</f>
        <v>0</v>
      </c>
      <c r="X8" s="26"/>
      <c r="Y8" s="27"/>
      <c r="Z8" s="28">
        <f aca="true" t="shared" si="5" ref="Z8:Z23">Y8*X8</f>
        <v>0</v>
      </c>
      <c r="AA8" s="26"/>
      <c r="AB8" s="27"/>
      <c r="AC8" s="28">
        <f aca="true" t="shared" si="6" ref="AC8:AC23">AB8*AA8</f>
        <v>0</v>
      </c>
      <c r="AD8" s="26"/>
      <c r="AE8" s="27"/>
      <c r="AF8" s="28">
        <f aca="true" t="shared" si="7" ref="AF8:AF23">AE8*AD8</f>
        <v>0</v>
      </c>
    </row>
    <row r="9" spans="2:32" ht="12.75">
      <c r="B9" s="151"/>
      <c r="C9" s="152"/>
      <c r="D9" s="148"/>
      <c r="E9" s="29"/>
      <c r="F9" s="30"/>
      <c r="G9" s="31"/>
      <c r="H9" s="32">
        <f aca="true" t="shared" si="8" ref="H9:H23">G9*F9</f>
        <v>0</v>
      </c>
      <c r="I9" s="30"/>
      <c r="J9" s="31"/>
      <c r="K9" s="32">
        <f t="shared" si="0"/>
        <v>0</v>
      </c>
      <c r="L9" s="30"/>
      <c r="M9" s="31"/>
      <c r="N9" s="32">
        <f t="shared" si="1"/>
        <v>0</v>
      </c>
      <c r="O9" s="30"/>
      <c r="P9" s="31"/>
      <c r="Q9" s="32">
        <f t="shared" si="2"/>
        <v>0</v>
      </c>
      <c r="R9" s="30"/>
      <c r="S9" s="31"/>
      <c r="T9" s="32">
        <f t="shared" si="3"/>
        <v>0</v>
      </c>
      <c r="U9" s="30"/>
      <c r="V9" s="31"/>
      <c r="W9" s="32">
        <f t="shared" si="4"/>
        <v>0</v>
      </c>
      <c r="X9" s="30"/>
      <c r="Y9" s="31"/>
      <c r="Z9" s="32">
        <f t="shared" si="5"/>
        <v>0</v>
      </c>
      <c r="AA9" s="30"/>
      <c r="AB9" s="31"/>
      <c r="AC9" s="32">
        <f t="shared" si="6"/>
        <v>0</v>
      </c>
      <c r="AD9" s="30"/>
      <c r="AE9" s="31"/>
      <c r="AF9" s="32">
        <f t="shared" si="7"/>
        <v>0</v>
      </c>
    </row>
    <row r="10" spans="2:32" ht="12.75">
      <c r="B10" s="151"/>
      <c r="C10" s="152"/>
      <c r="D10" s="148"/>
      <c r="E10" s="29"/>
      <c r="F10" s="35"/>
      <c r="G10" s="34"/>
      <c r="H10" s="32">
        <f t="shared" si="8"/>
        <v>0</v>
      </c>
      <c r="I10" s="35"/>
      <c r="J10" s="34"/>
      <c r="K10" s="32">
        <f t="shared" si="0"/>
        <v>0</v>
      </c>
      <c r="L10" s="35"/>
      <c r="M10" s="34"/>
      <c r="N10" s="32">
        <f t="shared" si="1"/>
        <v>0</v>
      </c>
      <c r="O10" s="35"/>
      <c r="P10" s="34"/>
      <c r="Q10" s="32">
        <f t="shared" si="2"/>
        <v>0</v>
      </c>
      <c r="R10" s="35"/>
      <c r="S10" s="34"/>
      <c r="T10" s="32">
        <f t="shared" si="3"/>
        <v>0</v>
      </c>
      <c r="U10" s="35"/>
      <c r="V10" s="34"/>
      <c r="W10" s="32">
        <f t="shared" si="4"/>
        <v>0</v>
      </c>
      <c r="X10" s="35"/>
      <c r="Y10" s="34"/>
      <c r="Z10" s="32">
        <f t="shared" si="5"/>
        <v>0</v>
      </c>
      <c r="AA10" s="35"/>
      <c r="AB10" s="34"/>
      <c r="AC10" s="32">
        <f t="shared" si="6"/>
        <v>0</v>
      </c>
      <c r="AD10" s="35"/>
      <c r="AE10" s="34"/>
      <c r="AF10" s="32">
        <f t="shared" si="7"/>
        <v>0</v>
      </c>
    </row>
    <row r="11" spans="2:32" ht="12.75">
      <c r="B11" s="151"/>
      <c r="C11" s="152"/>
      <c r="D11" s="149"/>
      <c r="E11" s="36"/>
      <c r="F11" s="37"/>
      <c r="G11" s="34"/>
      <c r="H11" s="32">
        <f t="shared" si="8"/>
        <v>0</v>
      </c>
      <c r="I11" s="37"/>
      <c r="J11" s="34"/>
      <c r="K11" s="32">
        <f t="shared" si="0"/>
        <v>0</v>
      </c>
      <c r="L11" s="37"/>
      <c r="M11" s="34"/>
      <c r="N11" s="32">
        <f t="shared" si="1"/>
        <v>0</v>
      </c>
      <c r="O11" s="37"/>
      <c r="P11" s="34"/>
      <c r="Q11" s="32">
        <f t="shared" si="2"/>
        <v>0</v>
      </c>
      <c r="R11" s="37"/>
      <c r="S11" s="34"/>
      <c r="T11" s="32">
        <f t="shared" si="3"/>
        <v>0</v>
      </c>
      <c r="U11" s="37"/>
      <c r="V11" s="34"/>
      <c r="W11" s="32">
        <f t="shared" si="4"/>
        <v>0</v>
      </c>
      <c r="X11" s="37"/>
      <c r="Y11" s="34"/>
      <c r="Z11" s="32">
        <f t="shared" si="5"/>
        <v>0</v>
      </c>
      <c r="AA11" s="37"/>
      <c r="AB11" s="34"/>
      <c r="AC11" s="32">
        <f t="shared" si="6"/>
        <v>0</v>
      </c>
      <c r="AD11" s="37"/>
      <c r="AE11" s="34"/>
      <c r="AF11" s="32">
        <f t="shared" si="7"/>
        <v>0</v>
      </c>
    </row>
    <row r="12" spans="2:32" ht="12.75">
      <c r="B12" s="151"/>
      <c r="C12" s="152"/>
      <c r="D12" s="149"/>
      <c r="E12" s="36"/>
      <c r="F12" s="33"/>
      <c r="G12" s="31"/>
      <c r="H12" s="32">
        <f t="shared" si="8"/>
        <v>0</v>
      </c>
      <c r="I12" s="33"/>
      <c r="J12" s="31"/>
      <c r="K12" s="32">
        <f t="shared" si="0"/>
        <v>0</v>
      </c>
      <c r="L12" s="33"/>
      <c r="M12" s="31"/>
      <c r="N12" s="32">
        <f t="shared" si="1"/>
        <v>0</v>
      </c>
      <c r="O12" s="33"/>
      <c r="P12" s="31"/>
      <c r="Q12" s="32">
        <f t="shared" si="2"/>
        <v>0</v>
      </c>
      <c r="R12" s="33"/>
      <c r="S12" s="31"/>
      <c r="T12" s="32">
        <f t="shared" si="3"/>
        <v>0</v>
      </c>
      <c r="U12" s="33"/>
      <c r="V12" s="31"/>
      <c r="W12" s="32">
        <f t="shared" si="4"/>
        <v>0</v>
      </c>
      <c r="X12" s="33"/>
      <c r="Y12" s="31"/>
      <c r="Z12" s="32">
        <f t="shared" si="5"/>
        <v>0</v>
      </c>
      <c r="AA12" s="33"/>
      <c r="AB12" s="31"/>
      <c r="AC12" s="32">
        <f t="shared" si="6"/>
        <v>0</v>
      </c>
      <c r="AD12" s="33"/>
      <c r="AE12" s="31"/>
      <c r="AF12" s="32">
        <f t="shared" si="7"/>
        <v>0</v>
      </c>
    </row>
    <row r="13" spans="2:32" ht="12.75">
      <c r="B13" s="151"/>
      <c r="C13" s="152"/>
      <c r="D13" s="148"/>
      <c r="E13" s="29"/>
      <c r="F13" s="35"/>
      <c r="G13" s="34"/>
      <c r="H13" s="32">
        <f t="shared" si="8"/>
        <v>0</v>
      </c>
      <c r="I13" s="35"/>
      <c r="J13" s="34"/>
      <c r="K13" s="32">
        <f t="shared" si="0"/>
        <v>0</v>
      </c>
      <c r="L13" s="35"/>
      <c r="M13" s="34"/>
      <c r="N13" s="32">
        <f t="shared" si="1"/>
        <v>0</v>
      </c>
      <c r="O13" s="35"/>
      <c r="P13" s="34"/>
      <c r="Q13" s="32">
        <f t="shared" si="2"/>
        <v>0</v>
      </c>
      <c r="R13" s="35"/>
      <c r="S13" s="34"/>
      <c r="T13" s="32">
        <f t="shared" si="3"/>
        <v>0</v>
      </c>
      <c r="U13" s="35"/>
      <c r="V13" s="34"/>
      <c r="W13" s="32">
        <f t="shared" si="4"/>
        <v>0</v>
      </c>
      <c r="X13" s="35"/>
      <c r="Y13" s="34"/>
      <c r="Z13" s="32">
        <f t="shared" si="5"/>
        <v>0</v>
      </c>
      <c r="AA13" s="35"/>
      <c r="AB13" s="34"/>
      <c r="AC13" s="32">
        <f t="shared" si="6"/>
        <v>0</v>
      </c>
      <c r="AD13" s="35"/>
      <c r="AE13" s="34"/>
      <c r="AF13" s="32">
        <f t="shared" si="7"/>
        <v>0</v>
      </c>
    </row>
    <row r="14" spans="2:32" ht="12.75">
      <c r="B14" s="151"/>
      <c r="C14" s="152"/>
      <c r="D14" s="149"/>
      <c r="E14" s="36"/>
      <c r="F14" s="33"/>
      <c r="G14" s="34"/>
      <c r="H14" s="32">
        <f t="shared" si="8"/>
        <v>0</v>
      </c>
      <c r="I14" s="33"/>
      <c r="J14" s="34"/>
      <c r="K14" s="32">
        <f t="shared" si="0"/>
        <v>0</v>
      </c>
      <c r="L14" s="33"/>
      <c r="M14" s="34"/>
      <c r="N14" s="32">
        <f t="shared" si="1"/>
        <v>0</v>
      </c>
      <c r="O14" s="33"/>
      <c r="P14" s="34"/>
      <c r="Q14" s="32">
        <f t="shared" si="2"/>
        <v>0</v>
      </c>
      <c r="R14" s="33"/>
      <c r="S14" s="34"/>
      <c r="T14" s="32">
        <f t="shared" si="3"/>
        <v>0</v>
      </c>
      <c r="U14" s="33"/>
      <c r="V14" s="34"/>
      <c r="W14" s="32">
        <f t="shared" si="4"/>
        <v>0</v>
      </c>
      <c r="X14" s="33"/>
      <c r="Y14" s="34"/>
      <c r="Z14" s="32">
        <f t="shared" si="5"/>
        <v>0</v>
      </c>
      <c r="AA14" s="33"/>
      <c r="AB14" s="34"/>
      <c r="AC14" s="32">
        <f t="shared" si="6"/>
        <v>0</v>
      </c>
      <c r="AD14" s="33"/>
      <c r="AE14" s="34"/>
      <c r="AF14" s="32">
        <f t="shared" si="7"/>
        <v>0</v>
      </c>
    </row>
    <row r="15" spans="2:32" ht="12.75">
      <c r="B15" s="151"/>
      <c r="C15" s="152"/>
      <c r="D15" s="149"/>
      <c r="E15" s="36"/>
      <c r="F15" s="30"/>
      <c r="G15" s="38"/>
      <c r="H15" s="32">
        <f t="shared" si="8"/>
        <v>0</v>
      </c>
      <c r="I15" s="30"/>
      <c r="J15" s="38"/>
      <c r="K15" s="32">
        <f t="shared" si="0"/>
        <v>0</v>
      </c>
      <c r="L15" s="30"/>
      <c r="M15" s="38"/>
      <c r="N15" s="32">
        <f t="shared" si="1"/>
        <v>0</v>
      </c>
      <c r="O15" s="30"/>
      <c r="P15" s="38"/>
      <c r="Q15" s="32">
        <f t="shared" si="2"/>
        <v>0</v>
      </c>
      <c r="R15" s="30"/>
      <c r="S15" s="38"/>
      <c r="T15" s="32">
        <f t="shared" si="3"/>
        <v>0</v>
      </c>
      <c r="U15" s="30"/>
      <c r="V15" s="38"/>
      <c r="W15" s="32">
        <f t="shared" si="4"/>
        <v>0</v>
      </c>
      <c r="X15" s="30"/>
      <c r="Y15" s="38"/>
      <c r="Z15" s="32">
        <f t="shared" si="5"/>
        <v>0</v>
      </c>
      <c r="AA15" s="30"/>
      <c r="AB15" s="38"/>
      <c r="AC15" s="32">
        <f t="shared" si="6"/>
        <v>0</v>
      </c>
      <c r="AD15" s="30"/>
      <c r="AE15" s="38"/>
      <c r="AF15" s="32">
        <f t="shared" si="7"/>
        <v>0</v>
      </c>
    </row>
    <row r="16" spans="2:32" ht="12.75">
      <c r="B16" s="151"/>
      <c r="C16" s="152"/>
      <c r="D16" s="149"/>
      <c r="E16" s="36"/>
      <c r="F16" s="30"/>
      <c r="G16" s="38"/>
      <c r="H16" s="32">
        <f t="shared" si="8"/>
        <v>0</v>
      </c>
      <c r="I16" s="30"/>
      <c r="J16" s="38"/>
      <c r="K16" s="32">
        <f t="shared" si="0"/>
        <v>0</v>
      </c>
      <c r="L16" s="30"/>
      <c r="M16" s="38"/>
      <c r="N16" s="32">
        <f t="shared" si="1"/>
        <v>0</v>
      </c>
      <c r="O16" s="30"/>
      <c r="P16" s="38"/>
      <c r="Q16" s="32">
        <f t="shared" si="2"/>
        <v>0</v>
      </c>
      <c r="R16" s="30"/>
      <c r="S16" s="38"/>
      <c r="T16" s="32">
        <f t="shared" si="3"/>
        <v>0</v>
      </c>
      <c r="U16" s="30"/>
      <c r="V16" s="38"/>
      <c r="W16" s="32">
        <f t="shared" si="4"/>
        <v>0</v>
      </c>
      <c r="X16" s="30"/>
      <c r="Y16" s="38"/>
      <c r="Z16" s="32">
        <f t="shared" si="5"/>
        <v>0</v>
      </c>
      <c r="AA16" s="30"/>
      <c r="AB16" s="38"/>
      <c r="AC16" s="32">
        <f t="shared" si="6"/>
        <v>0</v>
      </c>
      <c r="AD16" s="30"/>
      <c r="AE16" s="38"/>
      <c r="AF16" s="32">
        <f t="shared" si="7"/>
        <v>0</v>
      </c>
    </row>
    <row r="17" spans="2:32" ht="12.75">
      <c r="B17" s="151"/>
      <c r="C17" s="152"/>
      <c r="D17" s="149"/>
      <c r="E17" s="36"/>
      <c r="F17" s="33"/>
      <c r="G17" s="34"/>
      <c r="H17" s="32">
        <f t="shared" si="8"/>
        <v>0</v>
      </c>
      <c r="I17" s="33"/>
      <c r="J17" s="34"/>
      <c r="K17" s="32">
        <f t="shared" si="0"/>
        <v>0</v>
      </c>
      <c r="L17" s="33"/>
      <c r="M17" s="34"/>
      <c r="N17" s="32">
        <f t="shared" si="1"/>
        <v>0</v>
      </c>
      <c r="O17" s="33"/>
      <c r="P17" s="34"/>
      <c r="Q17" s="32">
        <f t="shared" si="2"/>
        <v>0</v>
      </c>
      <c r="R17" s="33"/>
      <c r="S17" s="34"/>
      <c r="T17" s="32">
        <f t="shared" si="3"/>
        <v>0</v>
      </c>
      <c r="U17" s="33"/>
      <c r="V17" s="34"/>
      <c r="W17" s="32">
        <f t="shared" si="4"/>
        <v>0</v>
      </c>
      <c r="X17" s="33"/>
      <c r="Y17" s="34"/>
      <c r="Z17" s="32">
        <f t="shared" si="5"/>
        <v>0</v>
      </c>
      <c r="AA17" s="33"/>
      <c r="AB17" s="34"/>
      <c r="AC17" s="32">
        <f t="shared" si="6"/>
        <v>0</v>
      </c>
      <c r="AD17" s="33"/>
      <c r="AE17" s="34"/>
      <c r="AF17" s="32">
        <f t="shared" si="7"/>
        <v>0</v>
      </c>
    </row>
    <row r="18" spans="2:32" ht="12.75">
      <c r="B18" s="151"/>
      <c r="C18" s="152"/>
      <c r="D18" s="149"/>
      <c r="E18" s="36"/>
      <c r="F18" s="33"/>
      <c r="G18" s="34"/>
      <c r="H18" s="32">
        <f t="shared" si="8"/>
        <v>0</v>
      </c>
      <c r="I18" s="33"/>
      <c r="J18" s="34"/>
      <c r="K18" s="32">
        <f t="shared" si="0"/>
        <v>0</v>
      </c>
      <c r="L18" s="33"/>
      <c r="M18" s="34"/>
      <c r="N18" s="32">
        <f t="shared" si="1"/>
        <v>0</v>
      </c>
      <c r="O18" s="33"/>
      <c r="P18" s="34"/>
      <c r="Q18" s="32">
        <f t="shared" si="2"/>
        <v>0</v>
      </c>
      <c r="R18" s="33"/>
      <c r="S18" s="34"/>
      <c r="T18" s="32">
        <f t="shared" si="3"/>
        <v>0</v>
      </c>
      <c r="U18" s="33"/>
      <c r="V18" s="34"/>
      <c r="W18" s="32">
        <f t="shared" si="4"/>
        <v>0</v>
      </c>
      <c r="X18" s="33"/>
      <c r="Y18" s="34"/>
      <c r="Z18" s="32">
        <f t="shared" si="5"/>
        <v>0</v>
      </c>
      <c r="AA18" s="33"/>
      <c r="AB18" s="34"/>
      <c r="AC18" s="32">
        <f t="shared" si="6"/>
        <v>0</v>
      </c>
      <c r="AD18" s="33"/>
      <c r="AE18" s="34"/>
      <c r="AF18" s="32">
        <f t="shared" si="7"/>
        <v>0</v>
      </c>
    </row>
    <row r="19" spans="2:32" ht="12.75">
      <c r="B19" s="151"/>
      <c r="C19" s="152"/>
      <c r="D19" s="149"/>
      <c r="E19" s="36"/>
      <c r="F19" s="33"/>
      <c r="G19" s="31"/>
      <c r="H19" s="32">
        <f t="shared" si="8"/>
        <v>0</v>
      </c>
      <c r="I19" s="33"/>
      <c r="J19" s="31"/>
      <c r="K19" s="32">
        <f t="shared" si="0"/>
        <v>0</v>
      </c>
      <c r="L19" s="33"/>
      <c r="M19" s="31"/>
      <c r="N19" s="32">
        <f t="shared" si="1"/>
        <v>0</v>
      </c>
      <c r="O19" s="33"/>
      <c r="P19" s="31"/>
      <c r="Q19" s="32">
        <f t="shared" si="2"/>
        <v>0</v>
      </c>
      <c r="R19" s="33"/>
      <c r="S19" s="31"/>
      <c r="T19" s="32">
        <f t="shared" si="3"/>
        <v>0</v>
      </c>
      <c r="U19" s="33"/>
      <c r="V19" s="31"/>
      <c r="W19" s="32">
        <f t="shared" si="4"/>
        <v>0</v>
      </c>
      <c r="X19" s="33"/>
      <c r="Y19" s="31"/>
      <c r="Z19" s="32">
        <f t="shared" si="5"/>
        <v>0</v>
      </c>
      <c r="AA19" s="33"/>
      <c r="AB19" s="31"/>
      <c r="AC19" s="32">
        <f t="shared" si="6"/>
        <v>0</v>
      </c>
      <c r="AD19" s="33"/>
      <c r="AE19" s="31"/>
      <c r="AF19" s="32">
        <f t="shared" si="7"/>
        <v>0</v>
      </c>
    </row>
    <row r="20" spans="2:32" ht="12.75">
      <c r="B20" s="151"/>
      <c r="C20" s="152"/>
      <c r="D20" s="149"/>
      <c r="E20" s="36"/>
      <c r="F20" s="33"/>
      <c r="G20" s="34"/>
      <c r="H20" s="32">
        <f t="shared" si="8"/>
        <v>0</v>
      </c>
      <c r="I20" s="33"/>
      <c r="J20" s="34"/>
      <c r="K20" s="32">
        <f t="shared" si="0"/>
        <v>0</v>
      </c>
      <c r="L20" s="33"/>
      <c r="M20" s="34"/>
      <c r="N20" s="32">
        <f t="shared" si="1"/>
        <v>0</v>
      </c>
      <c r="O20" s="33"/>
      <c r="P20" s="34"/>
      <c r="Q20" s="32">
        <f t="shared" si="2"/>
        <v>0</v>
      </c>
      <c r="R20" s="33"/>
      <c r="S20" s="34"/>
      <c r="T20" s="32">
        <f t="shared" si="3"/>
        <v>0</v>
      </c>
      <c r="U20" s="33"/>
      <c r="V20" s="34"/>
      <c r="W20" s="32">
        <f t="shared" si="4"/>
        <v>0</v>
      </c>
      <c r="X20" s="33"/>
      <c r="Y20" s="34"/>
      <c r="Z20" s="32">
        <f t="shared" si="5"/>
        <v>0</v>
      </c>
      <c r="AA20" s="33"/>
      <c r="AB20" s="34"/>
      <c r="AC20" s="32">
        <f t="shared" si="6"/>
        <v>0</v>
      </c>
      <c r="AD20" s="33"/>
      <c r="AE20" s="34"/>
      <c r="AF20" s="32">
        <f t="shared" si="7"/>
        <v>0</v>
      </c>
    </row>
    <row r="21" spans="2:32" ht="12.75">
      <c r="B21" s="151"/>
      <c r="C21" s="152"/>
      <c r="D21" s="149"/>
      <c r="E21" s="36"/>
      <c r="F21" s="30"/>
      <c r="G21" s="34"/>
      <c r="H21" s="32">
        <f t="shared" si="8"/>
        <v>0</v>
      </c>
      <c r="I21" s="30"/>
      <c r="J21" s="34"/>
      <c r="K21" s="32">
        <f t="shared" si="0"/>
        <v>0</v>
      </c>
      <c r="L21" s="30"/>
      <c r="M21" s="34"/>
      <c r="N21" s="32">
        <f t="shared" si="1"/>
        <v>0</v>
      </c>
      <c r="O21" s="30"/>
      <c r="P21" s="34"/>
      <c r="Q21" s="32">
        <f t="shared" si="2"/>
        <v>0</v>
      </c>
      <c r="R21" s="30"/>
      <c r="S21" s="34"/>
      <c r="T21" s="32">
        <f t="shared" si="3"/>
        <v>0</v>
      </c>
      <c r="U21" s="30"/>
      <c r="V21" s="34"/>
      <c r="W21" s="32">
        <f t="shared" si="4"/>
        <v>0</v>
      </c>
      <c r="X21" s="30"/>
      <c r="Y21" s="34"/>
      <c r="Z21" s="32">
        <f t="shared" si="5"/>
        <v>0</v>
      </c>
      <c r="AA21" s="30"/>
      <c r="AB21" s="34"/>
      <c r="AC21" s="32">
        <f t="shared" si="6"/>
        <v>0</v>
      </c>
      <c r="AD21" s="30"/>
      <c r="AE21" s="34"/>
      <c r="AF21" s="32">
        <f t="shared" si="7"/>
        <v>0</v>
      </c>
    </row>
    <row r="22" spans="2:32" ht="12.75">
      <c r="B22" s="151"/>
      <c r="C22" s="152"/>
      <c r="D22" s="149"/>
      <c r="E22" s="36"/>
      <c r="F22" s="33"/>
      <c r="G22" s="31"/>
      <c r="H22" s="32">
        <f t="shared" si="8"/>
        <v>0</v>
      </c>
      <c r="I22" s="33"/>
      <c r="J22" s="31"/>
      <c r="K22" s="32">
        <f t="shared" si="0"/>
        <v>0</v>
      </c>
      <c r="L22" s="33"/>
      <c r="M22" s="31"/>
      <c r="N22" s="32">
        <f t="shared" si="1"/>
        <v>0</v>
      </c>
      <c r="O22" s="33"/>
      <c r="P22" s="31"/>
      <c r="Q22" s="32">
        <f t="shared" si="2"/>
        <v>0</v>
      </c>
      <c r="R22" s="33"/>
      <c r="S22" s="31"/>
      <c r="T22" s="32">
        <f t="shared" si="3"/>
        <v>0</v>
      </c>
      <c r="U22" s="33"/>
      <c r="V22" s="31"/>
      <c r="W22" s="32">
        <f t="shared" si="4"/>
        <v>0</v>
      </c>
      <c r="X22" s="33"/>
      <c r="Y22" s="31"/>
      <c r="Z22" s="32">
        <f t="shared" si="5"/>
        <v>0</v>
      </c>
      <c r="AA22" s="33"/>
      <c r="AB22" s="31"/>
      <c r="AC22" s="32">
        <f t="shared" si="6"/>
        <v>0</v>
      </c>
      <c r="AD22" s="33"/>
      <c r="AE22" s="31"/>
      <c r="AF22" s="32">
        <f t="shared" si="7"/>
        <v>0</v>
      </c>
    </row>
    <row r="23" spans="2:32" ht="12.75">
      <c r="B23" s="153"/>
      <c r="C23" s="154"/>
      <c r="D23" s="150"/>
      <c r="E23" s="39"/>
      <c r="F23" s="40"/>
      <c r="G23" s="41"/>
      <c r="H23" s="42">
        <f t="shared" si="8"/>
        <v>0</v>
      </c>
      <c r="I23" s="40"/>
      <c r="J23" s="41"/>
      <c r="K23" s="42">
        <f t="shared" si="0"/>
        <v>0</v>
      </c>
      <c r="L23" s="40"/>
      <c r="M23" s="41"/>
      <c r="N23" s="42">
        <f t="shared" si="1"/>
        <v>0</v>
      </c>
      <c r="O23" s="40"/>
      <c r="P23" s="41"/>
      <c r="Q23" s="42">
        <f t="shared" si="2"/>
        <v>0</v>
      </c>
      <c r="R23" s="40"/>
      <c r="S23" s="41"/>
      <c r="T23" s="42">
        <f t="shared" si="3"/>
        <v>0</v>
      </c>
      <c r="U23" s="40"/>
      <c r="V23" s="41"/>
      <c r="W23" s="42">
        <f t="shared" si="4"/>
        <v>0</v>
      </c>
      <c r="X23" s="40"/>
      <c r="Y23" s="41"/>
      <c r="Z23" s="42">
        <f t="shared" si="5"/>
        <v>0</v>
      </c>
      <c r="AA23" s="40"/>
      <c r="AB23" s="41"/>
      <c r="AC23" s="42">
        <f t="shared" si="6"/>
        <v>0</v>
      </c>
      <c r="AD23" s="40"/>
      <c r="AE23" s="41"/>
      <c r="AF23" s="42">
        <f t="shared" si="7"/>
        <v>0</v>
      </c>
    </row>
    <row r="24" spans="6:32" ht="12.75">
      <c r="F24" s="46">
        <f>SUM(F8:F23)</f>
        <v>0</v>
      </c>
      <c r="G24" s="47"/>
      <c r="H24" s="48">
        <f>'Desglose x Concepto'!D15</f>
        <v>0</v>
      </c>
      <c r="I24" s="46">
        <f>SUM(I8:I23)</f>
        <v>0</v>
      </c>
      <c r="J24" s="47"/>
      <c r="K24" s="48">
        <f>'Desglose x Concepto'!E15</f>
        <v>0</v>
      </c>
      <c r="L24" s="46">
        <f>SUM(L8:L23)</f>
        <v>0</v>
      </c>
      <c r="M24" s="47"/>
      <c r="N24" s="48">
        <f>'Desglose x Concepto'!F15</f>
        <v>0</v>
      </c>
      <c r="O24" s="46">
        <f>SUM(O8:O23)</f>
        <v>0</v>
      </c>
      <c r="P24" s="47"/>
      <c r="Q24" s="48">
        <f>'Desglose x Concepto'!I15</f>
        <v>0</v>
      </c>
      <c r="R24" s="46">
        <f>SUM(R8:R23)</f>
        <v>0</v>
      </c>
      <c r="S24" s="47"/>
      <c r="T24" s="48">
        <f>'Desglose x Concepto'!J15</f>
        <v>0</v>
      </c>
      <c r="U24" s="46">
        <f>SUM(U8:U23)</f>
        <v>0</v>
      </c>
      <c r="V24" s="47"/>
      <c r="W24" s="48">
        <f>'Desglose x Concepto'!K15</f>
        <v>0</v>
      </c>
      <c r="X24" s="46">
        <f>SUM(X8:X23)</f>
        <v>0</v>
      </c>
      <c r="Y24" s="47"/>
      <c r="Z24" s="48">
        <f>'Desglose x Concepto'!S15</f>
        <v>0</v>
      </c>
      <c r="AA24" s="46">
        <f>SUM(AA8:AA23)</f>
        <v>0</v>
      </c>
      <c r="AB24" s="47"/>
      <c r="AC24" s="48">
        <f>'Desglose x Concepto'!T15</f>
        <v>0</v>
      </c>
      <c r="AD24" s="46">
        <f>SUM(AD8:AD23)</f>
        <v>0</v>
      </c>
      <c r="AE24" s="47"/>
      <c r="AF24" s="48">
        <f>'Desglose x Concepto'!U15</f>
        <v>0</v>
      </c>
    </row>
    <row r="25" ht="12.75">
      <c r="B25" s="170" t="s">
        <v>104</v>
      </c>
    </row>
    <row r="26" ht="13.5" thickBot="1"/>
    <row r="27" spans="2:12" ht="13.5" customHeight="1" thickBot="1">
      <c r="B27" s="172" t="s">
        <v>93</v>
      </c>
      <c r="C27" s="173"/>
      <c r="D27" s="173"/>
      <c r="E27" s="173"/>
      <c r="F27" s="173"/>
      <c r="G27" s="173"/>
      <c r="H27" s="173"/>
      <c r="I27" s="173"/>
      <c r="J27" s="173"/>
      <c r="K27" s="174"/>
      <c r="L27" s="171"/>
    </row>
    <row r="28" spans="2:12" ht="12.75" customHeight="1">
      <c r="B28" s="175" t="s">
        <v>103</v>
      </c>
      <c r="C28" s="176"/>
      <c r="D28" s="176"/>
      <c r="E28" s="176"/>
      <c r="F28" s="176"/>
      <c r="G28" s="176"/>
      <c r="H28" s="176"/>
      <c r="I28" s="176"/>
      <c r="J28" s="176"/>
      <c r="K28" s="177"/>
      <c r="L28" s="169"/>
    </row>
    <row r="29" spans="2:12" ht="12.75" customHeight="1">
      <c r="B29" s="178" t="s">
        <v>105</v>
      </c>
      <c r="C29" s="179"/>
      <c r="D29" s="179"/>
      <c r="E29" s="179"/>
      <c r="F29" s="179"/>
      <c r="G29" s="179"/>
      <c r="H29" s="179"/>
      <c r="I29" s="179"/>
      <c r="J29" s="179"/>
      <c r="K29" s="180"/>
      <c r="L29" s="169"/>
    </row>
    <row r="30" spans="2:12" ht="12.75" customHeight="1">
      <c r="B30" s="178" t="s">
        <v>106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69"/>
    </row>
    <row r="31" spans="2:12" ht="12.75" customHeight="1">
      <c r="B31" s="178" t="s">
        <v>107</v>
      </c>
      <c r="C31" s="179"/>
      <c r="D31" s="179"/>
      <c r="E31" s="179"/>
      <c r="F31" s="179"/>
      <c r="G31" s="179"/>
      <c r="H31" s="179"/>
      <c r="I31" s="179"/>
      <c r="J31" s="179"/>
      <c r="K31" s="180"/>
      <c r="L31" s="169"/>
    </row>
    <row r="32" spans="2:12" ht="12.75" customHeight="1">
      <c r="B32" s="178" t="s">
        <v>108</v>
      </c>
      <c r="C32" s="179"/>
      <c r="D32" s="179"/>
      <c r="E32" s="179"/>
      <c r="F32" s="179"/>
      <c r="G32" s="179"/>
      <c r="H32" s="179"/>
      <c r="I32" s="179"/>
      <c r="J32" s="179"/>
      <c r="K32" s="180"/>
      <c r="L32" s="169"/>
    </row>
    <row r="33" spans="2:12" ht="12.75" customHeight="1">
      <c r="B33" s="178" t="s">
        <v>109</v>
      </c>
      <c r="C33" s="179"/>
      <c r="D33" s="179"/>
      <c r="E33" s="179"/>
      <c r="F33" s="179"/>
      <c r="G33" s="179"/>
      <c r="H33" s="179"/>
      <c r="I33" s="179"/>
      <c r="J33" s="179"/>
      <c r="K33" s="180"/>
      <c r="L33" s="169"/>
    </row>
    <row r="34" spans="2:12" ht="12.75" customHeight="1">
      <c r="B34" s="178" t="s">
        <v>110</v>
      </c>
      <c r="C34" s="179"/>
      <c r="D34" s="179"/>
      <c r="E34" s="179"/>
      <c r="F34" s="179"/>
      <c r="G34" s="179"/>
      <c r="H34" s="179"/>
      <c r="I34" s="179"/>
      <c r="J34" s="179"/>
      <c r="K34" s="180"/>
      <c r="L34" s="169"/>
    </row>
    <row r="35" spans="2:12" ht="12.75" customHeight="1">
      <c r="B35" s="178" t="s">
        <v>111</v>
      </c>
      <c r="C35" s="179"/>
      <c r="D35" s="179"/>
      <c r="E35" s="179"/>
      <c r="F35" s="179"/>
      <c r="G35" s="179"/>
      <c r="H35" s="179"/>
      <c r="I35" s="179"/>
      <c r="J35" s="179"/>
      <c r="K35" s="180"/>
      <c r="L35" s="169"/>
    </row>
    <row r="36" spans="2:12" ht="12.75" customHeight="1">
      <c r="B36" s="178" t="s">
        <v>112</v>
      </c>
      <c r="C36" s="179"/>
      <c r="D36" s="179"/>
      <c r="E36" s="179"/>
      <c r="F36" s="179"/>
      <c r="G36" s="179"/>
      <c r="H36" s="179"/>
      <c r="I36" s="179"/>
      <c r="J36" s="179"/>
      <c r="K36" s="180"/>
      <c r="L36" s="169"/>
    </row>
    <row r="37" spans="2:12" ht="12.75" customHeight="1">
      <c r="B37" s="178" t="s">
        <v>113</v>
      </c>
      <c r="C37" s="179"/>
      <c r="D37" s="179"/>
      <c r="E37" s="179"/>
      <c r="F37" s="179"/>
      <c r="G37" s="179"/>
      <c r="H37" s="179"/>
      <c r="I37" s="179"/>
      <c r="J37" s="179"/>
      <c r="K37" s="180"/>
      <c r="L37" s="169"/>
    </row>
    <row r="38" spans="2:12" ht="12.75" customHeight="1">
      <c r="B38" s="178" t="s">
        <v>114</v>
      </c>
      <c r="C38" s="179"/>
      <c r="D38" s="179"/>
      <c r="E38" s="179"/>
      <c r="F38" s="179"/>
      <c r="G38" s="179"/>
      <c r="H38" s="179"/>
      <c r="I38" s="179"/>
      <c r="J38" s="179"/>
      <c r="K38" s="180"/>
      <c r="L38" s="169"/>
    </row>
    <row r="39" spans="2:12" ht="12.75" customHeight="1">
      <c r="B39" s="178" t="s">
        <v>115</v>
      </c>
      <c r="C39" s="179"/>
      <c r="D39" s="179"/>
      <c r="E39" s="179"/>
      <c r="F39" s="179"/>
      <c r="G39" s="179"/>
      <c r="H39" s="179"/>
      <c r="I39" s="179"/>
      <c r="J39" s="179"/>
      <c r="K39" s="180"/>
      <c r="L39" s="169"/>
    </row>
    <row r="40" spans="2:12" ht="12.75" customHeight="1">
      <c r="B40" s="178" t="s">
        <v>116</v>
      </c>
      <c r="C40" s="179"/>
      <c r="D40" s="179"/>
      <c r="E40" s="179"/>
      <c r="F40" s="179"/>
      <c r="G40" s="179"/>
      <c r="H40" s="179"/>
      <c r="I40" s="179"/>
      <c r="J40" s="179"/>
      <c r="K40" s="180"/>
      <c r="L40" s="169"/>
    </row>
    <row r="41" spans="2:12" ht="12.75" customHeight="1">
      <c r="B41" s="178" t="s">
        <v>117</v>
      </c>
      <c r="C41" s="179"/>
      <c r="D41" s="179"/>
      <c r="E41" s="179"/>
      <c r="F41" s="179"/>
      <c r="G41" s="179"/>
      <c r="H41" s="179"/>
      <c r="I41" s="179"/>
      <c r="J41" s="179"/>
      <c r="K41" s="180"/>
      <c r="L41" s="169"/>
    </row>
    <row r="42" spans="2:12" ht="12.75" customHeight="1">
      <c r="B42" s="178" t="s">
        <v>118</v>
      </c>
      <c r="C42" s="179"/>
      <c r="D42" s="179"/>
      <c r="E42" s="179"/>
      <c r="F42" s="179"/>
      <c r="G42" s="179"/>
      <c r="H42" s="179"/>
      <c r="I42" s="179"/>
      <c r="J42" s="179"/>
      <c r="K42" s="180"/>
      <c r="L42" s="169"/>
    </row>
    <row r="43" spans="2:12" ht="12.75" customHeight="1">
      <c r="B43" s="178" t="s">
        <v>119</v>
      </c>
      <c r="C43" s="179"/>
      <c r="D43" s="179"/>
      <c r="E43" s="179"/>
      <c r="F43" s="179"/>
      <c r="G43" s="179"/>
      <c r="H43" s="179"/>
      <c r="I43" s="179"/>
      <c r="J43" s="179"/>
      <c r="K43" s="180"/>
      <c r="L43" s="169"/>
    </row>
    <row r="44" spans="2:12" ht="12.75" customHeight="1">
      <c r="B44" s="178" t="s">
        <v>120</v>
      </c>
      <c r="C44" s="179"/>
      <c r="D44" s="179"/>
      <c r="E44" s="179"/>
      <c r="F44" s="179"/>
      <c r="G44" s="179"/>
      <c r="H44" s="179"/>
      <c r="I44" s="179"/>
      <c r="J44" s="179"/>
      <c r="K44" s="180"/>
      <c r="L44" s="169"/>
    </row>
    <row r="45" spans="2:12" ht="12.75" customHeight="1">
      <c r="B45" s="178" t="s">
        <v>121</v>
      </c>
      <c r="C45" s="179"/>
      <c r="D45" s="179"/>
      <c r="E45" s="179"/>
      <c r="F45" s="179"/>
      <c r="G45" s="179"/>
      <c r="H45" s="179"/>
      <c r="I45" s="179"/>
      <c r="J45" s="179"/>
      <c r="K45" s="180"/>
      <c r="L45" s="169"/>
    </row>
    <row r="46" spans="2:12" ht="12.75" customHeight="1">
      <c r="B46" s="178" t="s">
        <v>122</v>
      </c>
      <c r="C46" s="179"/>
      <c r="D46" s="179"/>
      <c r="E46" s="179"/>
      <c r="F46" s="179"/>
      <c r="G46" s="179"/>
      <c r="H46" s="179"/>
      <c r="I46" s="179"/>
      <c r="J46" s="179"/>
      <c r="K46" s="180"/>
      <c r="L46" s="169"/>
    </row>
    <row r="47" spans="2:12" ht="12.75" customHeight="1">
      <c r="B47" s="178" t="s">
        <v>123</v>
      </c>
      <c r="C47" s="179"/>
      <c r="D47" s="179"/>
      <c r="E47" s="179"/>
      <c r="F47" s="179"/>
      <c r="G47" s="179"/>
      <c r="H47" s="179"/>
      <c r="I47" s="179"/>
      <c r="J47" s="179"/>
      <c r="K47" s="180"/>
      <c r="L47" s="169"/>
    </row>
    <row r="48" spans="2:12" ht="12.75" customHeight="1">
      <c r="B48" s="178" t="s">
        <v>124</v>
      </c>
      <c r="C48" s="179"/>
      <c r="D48" s="179"/>
      <c r="E48" s="179"/>
      <c r="F48" s="179"/>
      <c r="G48" s="179"/>
      <c r="H48" s="179"/>
      <c r="I48" s="179"/>
      <c r="J48" s="179"/>
      <c r="K48" s="180"/>
      <c r="L48" s="169"/>
    </row>
    <row r="49" spans="2:12" ht="12.75" customHeight="1" thickBot="1">
      <c r="B49" s="181" t="s">
        <v>125</v>
      </c>
      <c r="C49" s="182"/>
      <c r="D49" s="182"/>
      <c r="E49" s="182"/>
      <c r="F49" s="182"/>
      <c r="G49" s="182"/>
      <c r="H49" s="182"/>
      <c r="I49" s="182"/>
      <c r="J49" s="182"/>
      <c r="K49" s="183"/>
      <c r="L49" s="169"/>
    </row>
  </sheetData>
  <sheetProtection/>
  <mergeCells count="37">
    <mergeCell ref="O5:W5"/>
    <mergeCell ref="X5:AF5"/>
    <mergeCell ref="X6:Z6"/>
    <mergeCell ref="L6:N6"/>
    <mergeCell ref="O6:Q6"/>
    <mergeCell ref="R6:T6"/>
    <mergeCell ref="U6:W6"/>
    <mergeCell ref="AA6:AC6"/>
    <mergeCell ref="AD6:AF6"/>
    <mergeCell ref="B34:K34"/>
    <mergeCell ref="B48:K48"/>
    <mergeCell ref="B49:K49"/>
    <mergeCell ref="B35:K35"/>
    <mergeCell ref="B27:K27"/>
    <mergeCell ref="C2:J2"/>
    <mergeCell ref="C3:J3"/>
    <mergeCell ref="F6:H6"/>
    <mergeCell ref="I6:K6"/>
    <mergeCell ref="F5:N5"/>
    <mergeCell ref="B28:K28"/>
    <mergeCell ref="B29:K29"/>
    <mergeCell ref="B30:K30"/>
    <mergeCell ref="B31:K31"/>
    <mergeCell ref="B32:K32"/>
    <mergeCell ref="B33:K33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62"/>
  <sheetViews>
    <sheetView zoomScale="80" zoomScaleNormal="80" zoomScalePageLayoutView="0" workbookViewId="0" topLeftCell="A1">
      <selection activeCell="I80" sqref="I80"/>
    </sheetView>
  </sheetViews>
  <sheetFormatPr defaultColWidth="11.421875" defaultRowHeight="12.75"/>
  <cols>
    <col min="1" max="1" width="3.421875" style="0" customWidth="1"/>
    <col min="2" max="2" width="13.7109375" style="0" customWidth="1"/>
    <col min="4" max="4" width="25.7109375" style="0" customWidth="1"/>
    <col min="5" max="5" width="27.421875" style="0" customWidth="1"/>
    <col min="6" max="6" width="25.421875" style="0" customWidth="1"/>
  </cols>
  <sheetData>
    <row r="2" ht="13.5" thickBot="1"/>
    <row r="3" spans="3:7" s="67" customFormat="1" ht="12.75" customHeight="1" thickBot="1">
      <c r="C3" s="68" t="s">
        <v>0</v>
      </c>
      <c r="D3" s="68" t="s">
        <v>76</v>
      </c>
      <c r="E3" s="69" t="s">
        <v>77</v>
      </c>
      <c r="F3" s="70" t="s">
        <v>78</v>
      </c>
      <c r="G3" s="70" t="s">
        <v>79</v>
      </c>
    </row>
    <row r="4" spans="2:7" ht="12.75" customHeight="1">
      <c r="B4" s="206" t="s">
        <v>1</v>
      </c>
      <c r="C4" s="71">
        <v>1</v>
      </c>
      <c r="D4" s="101"/>
      <c r="E4" s="72"/>
      <c r="F4" s="73"/>
      <c r="G4" s="73"/>
    </row>
    <row r="5" spans="2:7" ht="12.75">
      <c r="B5" s="207"/>
      <c r="C5" s="74">
        <v>2</v>
      </c>
      <c r="D5" s="102"/>
      <c r="E5" s="75"/>
      <c r="F5" s="76"/>
      <c r="G5" s="76"/>
    </row>
    <row r="6" spans="2:7" ht="12.75">
      <c r="B6" s="207"/>
      <c r="C6" s="74">
        <v>3</v>
      </c>
      <c r="D6" s="102"/>
      <c r="E6" s="75"/>
      <c r="F6" s="76"/>
      <c r="G6" s="76"/>
    </row>
    <row r="7" spans="2:7" ht="12.75">
      <c r="B7" s="207"/>
      <c r="C7" s="74">
        <v>4</v>
      </c>
      <c r="D7" s="102"/>
      <c r="E7" s="75"/>
      <c r="F7" s="76"/>
      <c r="G7" s="76"/>
    </row>
    <row r="8" spans="2:7" ht="12.75">
      <c r="B8" s="207"/>
      <c r="C8" s="74">
        <v>5</v>
      </c>
      <c r="D8" s="102"/>
      <c r="E8" s="75"/>
      <c r="F8" s="76"/>
      <c r="G8" s="76"/>
    </row>
    <row r="9" spans="2:7" ht="12.75">
      <c r="B9" s="207"/>
      <c r="C9" s="74">
        <v>6</v>
      </c>
      <c r="D9" s="102"/>
      <c r="E9" s="75"/>
      <c r="F9" s="76"/>
      <c r="G9" s="76"/>
    </row>
    <row r="10" spans="2:7" ht="12.75">
      <c r="B10" s="207"/>
      <c r="C10" s="74">
        <v>7</v>
      </c>
      <c r="D10" s="102"/>
      <c r="E10" s="75"/>
      <c r="F10" s="76"/>
      <c r="G10" s="76"/>
    </row>
    <row r="11" spans="2:7" ht="12.75">
      <c r="B11" s="207"/>
      <c r="C11" s="77" t="s">
        <v>74</v>
      </c>
      <c r="D11" s="102"/>
      <c r="E11" s="75"/>
      <c r="F11" s="76"/>
      <c r="G11" s="76"/>
    </row>
    <row r="12" spans="2:7" ht="12.75">
      <c r="B12" s="207"/>
      <c r="C12" s="77" t="s">
        <v>74</v>
      </c>
      <c r="D12" s="102"/>
      <c r="E12" s="75"/>
      <c r="F12" s="76"/>
      <c r="G12" s="76"/>
    </row>
    <row r="13" spans="2:7" ht="12.75">
      <c r="B13" s="207"/>
      <c r="C13" s="77" t="s">
        <v>74</v>
      </c>
      <c r="D13" s="102"/>
      <c r="E13" s="75"/>
      <c r="F13" s="76"/>
      <c r="G13" s="76"/>
    </row>
    <row r="14" spans="2:7" ht="13.5" thickBot="1">
      <c r="B14" s="207"/>
      <c r="C14" s="77" t="s">
        <v>75</v>
      </c>
      <c r="D14" s="102"/>
      <c r="E14" s="75"/>
      <c r="F14" s="76"/>
      <c r="G14" s="76"/>
    </row>
    <row r="15" spans="2:7" ht="13.5" thickBot="1">
      <c r="B15" s="117" t="s">
        <v>80</v>
      </c>
      <c r="C15" s="92"/>
      <c r="D15" s="92"/>
      <c r="E15" s="93"/>
      <c r="F15" s="103"/>
      <c r="G15" s="94">
        <f>SUM(G4:G14)</f>
        <v>0</v>
      </c>
    </row>
    <row r="16" spans="2:7" ht="12.75" customHeight="1">
      <c r="B16" s="208" t="s">
        <v>2</v>
      </c>
      <c r="C16" s="85">
        <v>1</v>
      </c>
      <c r="D16" s="104"/>
      <c r="E16" s="86"/>
      <c r="F16" s="87"/>
      <c r="G16" s="87"/>
    </row>
    <row r="17" spans="2:7" ht="12.75">
      <c r="B17" s="209"/>
      <c r="C17" s="88">
        <v>2</v>
      </c>
      <c r="D17" s="105"/>
      <c r="E17" s="89"/>
      <c r="F17" s="90"/>
      <c r="G17" s="90"/>
    </row>
    <row r="18" spans="2:7" ht="12.75">
      <c r="B18" s="209"/>
      <c r="C18" s="88">
        <v>3</v>
      </c>
      <c r="D18" s="105"/>
      <c r="E18" s="89"/>
      <c r="F18" s="90"/>
      <c r="G18" s="90"/>
    </row>
    <row r="19" spans="2:7" ht="12.75">
      <c r="B19" s="209"/>
      <c r="C19" s="88">
        <v>4</v>
      </c>
      <c r="D19" s="105"/>
      <c r="E19" s="89"/>
      <c r="F19" s="90"/>
      <c r="G19" s="90"/>
    </row>
    <row r="20" spans="2:7" ht="12.75">
      <c r="B20" s="209"/>
      <c r="C20" s="88">
        <v>5</v>
      </c>
      <c r="D20" s="105"/>
      <c r="E20" s="89"/>
      <c r="F20" s="90"/>
      <c r="G20" s="90"/>
    </row>
    <row r="21" spans="2:7" ht="12.75">
      <c r="B21" s="209"/>
      <c r="C21" s="88">
        <v>6</v>
      </c>
      <c r="D21" s="105"/>
      <c r="E21" s="89"/>
      <c r="F21" s="90"/>
      <c r="G21" s="90"/>
    </row>
    <row r="22" spans="2:7" ht="12.75">
      <c r="B22" s="209"/>
      <c r="C22" s="88">
        <v>7</v>
      </c>
      <c r="D22" s="105"/>
      <c r="E22" s="89"/>
      <c r="F22" s="90"/>
      <c r="G22" s="90"/>
    </row>
    <row r="23" spans="2:7" ht="12.75">
      <c r="B23" s="209"/>
      <c r="C23" s="91" t="s">
        <v>74</v>
      </c>
      <c r="D23" s="105"/>
      <c r="E23" s="89"/>
      <c r="F23" s="90"/>
      <c r="G23" s="90"/>
    </row>
    <row r="24" spans="2:7" ht="12.75">
      <c r="B24" s="209"/>
      <c r="C24" s="91" t="s">
        <v>74</v>
      </c>
      <c r="D24" s="105"/>
      <c r="E24" s="89"/>
      <c r="F24" s="90"/>
      <c r="G24" s="90"/>
    </row>
    <row r="25" spans="2:7" ht="12.75">
      <c r="B25" s="209"/>
      <c r="C25" s="91" t="s">
        <v>74</v>
      </c>
      <c r="D25" s="105"/>
      <c r="E25" s="89"/>
      <c r="F25" s="90"/>
      <c r="G25" s="90"/>
    </row>
    <row r="26" spans="2:7" ht="13.5" thickBot="1">
      <c r="B26" s="209"/>
      <c r="C26" s="91" t="s">
        <v>75</v>
      </c>
      <c r="D26" s="105"/>
      <c r="E26" s="89"/>
      <c r="F26" s="90"/>
      <c r="G26" s="90"/>
    </row>
    <row r="27" spans="2:7" ht="13.5" thickBot="1">
      <c r="B27" s="116" t="s">
        <v>81</v>
      </c>
      <c r="C27" s="98"/>
      <c r="D27" s="98"/>
      <c r="E27" s="99"/>
      <c r="F27" s="106"/>
      <c r="G27" s="100">
        <f>SUM(G16:G26)</f>
        <v>0</v>
      </c>
    </row>
    <row r="28" spans="2:7" ht="12.75" customHeight="1">
      <c r="B28" s="210" t="s">
        <v>64</v>
      </c>
      <c r="C28" s="78">
        <v>1</v>
      </c>
      <c r="D28" s="107"/>
      <c r="E28" s="79"/>
      <c r="F28" s="80"/>
      <c r="G28" s="80"/>
    </row>
    <row r="29" spans="2:7" ht="12.75">
      <c r="B29" s="211"/>
      <c r="C29" s="81">
        <v>2</v>
      </c>
      <c r="D29" s="108"/>
      <c r="E29" s="82"/>
      <c r="F29" s="83"/>
      <c r="G29" s="83"/>
    </row>
    <row r="30" spans="2:7" ht="12.75">
      <c r="B30" s="211"/>
      <c r="C30" s="81">
        <v>3</v>
      </c>
      <c r="D30" s="108"/>
      <c r="E30" s="82"/>
      <c r="F30" s="83"/>
      <c r="G30" s="83"/>
    </row>
    <row r="31" spans="2:7" ht="12.75">
      <c r="B31" s="211"/>
      <c r="C31" s="81">
        <v>4</v>
      </c>
      <c r="D31" s="108"/>
      <c r="E31" s="82"/>
      <c r="F31" s="83"/>
      <c r="G31" s="83"/>
    </row>
    <row r="32" spans="2:7" ht="12.75">
      <c r="B32" s="211"/>
      <c r="C32" s="81">
        <v>5</v>
      </c>
      <c r="D32" s="108"/>
      <c r="E32" s="82"/>
      <c r="F32" s="83"/>
      <c r="G32" s="83"/>
    </row>
    <row r="33" spans="2:7" ht="12.75">
      <c r="B33" s="211"/>
      <c r="C33" s="81">
        <v>6</v>
      </c>
      <c r="D33" s="108"/>
      <c r="E33" s="82"/>
      <c r="F33" s="83"/>
      <c r="G33" s="83"/>
    </row>
    <row r="34" spans="2:7" ht="12.75">
      <c r="B34" s="211"/>
      <c r="C34" s="81">
        <v>7</v>
      </c>
      <c r="D34" s="108"/>
      <c r="E34" s="82"/>
      <c r="F34" s="83"/>
      <c r="G34" s="83"/>
    </row>
    <row r="35" spans="2:7" ht="12.75">
      <c r="B35" s="211"/>
      <c r="C35" s="84" t="s">
        <v>74</v>
      </c>
      <c r="D35" s="108"/>
      <c r="E35" s="82"/>
      <c r="F35" s="83"/>
      <c r="G35" s="83"/>
    </row>
    <row r="36" spans="2:7" ht="12.75">
      <c r="B36" s="211"/>
      <c r="C36" s="84" t="s">
        <v>74</v>
      </c>
      <c r="D36" s="108"/>
      <c r="E36" s="82"/>
      <c r="F36" s="83"/>
      <c r="G36" s="83"/>
    </row>
    <row r="37" spans="2:7" ht="12.75">
      <c r="B37" s="211"/>
      <c r="C37" s="84" t="s">
        <v>74</v>
      </c>
      <c r="D37" s="108"/>
      <c r="E37" s="82"/>
      <c r="F37" s="83"/>
      <c r="G37" s="83"/>
    </row>
    <row r="38" spans="2:7" ht="13.5" thickBot="1">
      <c r="B38" s="211"/>
      <c r="C38" s="84" t="s">
        <v>75</v>
      </c>
      <c r="D38" s="108"/>
      <c r="E38" s="82"/>
      <c r="F38" s="83"/>
      <c r="G38" s="83"/>
    </row>
    <row r="39" spans="2:7" ht="13.5" thickBot="1">
      <c r="B39" s="114" t="s">
        <v>82</v>
      </c>
      <c r="C39" s="95"/>
      <c r="D39" s="95"/>
      <c r="E39" s="96"/>
      <c r="F39" s="109"/>
      <c r="G39" s="97">
        <f>SUM(G28:G38)</f>
        <v>0</v>
      </c>
    </row>
    <row r="40" spans="2:7" ht="13.5" thickBot="1">
      <c r="B40" s="115" t="s">
        <v>59</v>
      </c>
      <c r="C40" s="110"/>
      <c r="D40" s="110"/>
      <c r="E40" s="111"/>
      <c r="F40" s="112"/>
      <c r="G40" s="113">
        <f>SUM(G39,G27,G15)</f>
        <v>0</v>
      </c>
    </row>
    <row r="42" ht="13.5" thickBot="1"/>
    <row r="43" spans="2:7" ht="13.5" customHeight="1" thickBot="1">
      <c r="B43" s="172" t="s">
        <v>93</v>
      </c>
      <c r="C43" s="173"/>
      <c r="D43" s="173"/>
      <c r="E43" s="173"/>
      <c r="F43" s="173"/>
      <c r="G43" s="174"/>
    </row>
    <row r="44" spans="2:7" ht="12.75" customHeight="1">
      <c r="B44" s="175" t="s">
        <v>127</v>
      </c>
      <c r="C44" s="212"/>
      <c r="D44" s="212"/>
      <c r="E44" s="212"/>
      <c r="F44" s="212"/>
      <c r="G44" s="213"/>
    </row>
    <row r="45" spans="2:7" ht="12.75" customHeight="1">
      <c r="B45" s="178" t="s">
        <v>126</v>
      </c>
      <c r="C45" s="202"/>
      <c r="D45" s="202"/>
      <c r="E45" s="202"/>
      <c r="F45" s="202"/>
      <c r="G45" s="203"/>
    </row>
    <row r="46" spans="2:7" ht="12.75" customHeight="1">
      <c r="B46" s="178" t="s">
        <v>128</v>
      </c>
      <c r="C46" s="202"/>
      <c r="D46" s="202"/>
      <c r="E46" s="202"/>
      <c r="F46" s="202"/>
      <c r="G46" s="203"/>
    </row>
    <row r="47" spans="2:7" ht="12.75" customHeight="1">
      <c r="B47" s="178" t="s">
        <v>129</v>
      </c>
      <c r="C47" s="202"/>
      <c r="D47" s="202"/>
      <c r="E47" s="202"/>
      <c r="F47" s="202"/>
      <c r="G47" s="203"/>
    </row>
    <row r="48" spans="2:7" ht="12.75" customHeight="1">
      <c r="B48" s="178" t="s">
        <v>133</v>
      </c>
      <c r="C48" s="202"/>
      <c r="D48" s="202"/>
      <c r="E48" s="202"/>
      <c r="F48" s="202"/>
      <c r="G48" s="203"/>
    </row>
    <row r="49" spans="2:7" ht="12.75" customHeight="1">
      <c r="B49" s="178" t="s">
        <v>131</v>
      </c>
      <c r="C49" s="202"/>
      <c r="D49" s="202"/>
      <c r="E49" s="202"/>
      <c r="F49" s="202"/>
      <c r="G49" s="203"/>
    </row>
    <row r="50" spans="2:7" ht="12.75" customHeight="1">
      <c r="B50" s="178" t="s">
        <v>130</v>
      </c>
      <c r="C50" s="202"/>
      <c r="D50" s="202"/>
      <c r="E50" s="202"/>
      <c r="F50" s="202"/>
      <c r="G50" s="203"/>
    </row>
    <row r="51" spans="2:7" ht="12.75" customHeight="1">
      <c r="B51" s="178" t="s">
        <v>132</v>
      </c>
      <c r="C51" s="202"/>
      <c r="D51" s="202"/>
      <c r="E51" s="202"/>
      <c r="F51" s="202"/>
      <c r="G51" s="203"/>
    </row>
    <row r="52" spans="2:7" ht="12.75" customHeight="1">
      <c r="B52" s="178" t="s">
        <v>135</v>
      </c>
      <c r="C52" s="202"/>
      <c r="D52" s="202"/>
      <c r="E52" s="202"/>
      <c r="F52" s="202"/>
      <c r="G52" s="203"/>
    </row>
    <row r="53" spans="2:7" ht="12.75" customHeight="1">
      <c r="B53" s="178" t="s">
        <v>134</v>
      </c>
      <c r="C53" s="202"/>
      <c r="D53" s="202"/>
      <c r="E53" s="202"/>
      <c r="F53" s="202"/>
      <c r="G53" s="203"/>
    </row>
    <row r="54" spans="2:7" ht="12.75" customHeight="1">
      <c r="B54" s="178" t="s">
        <v>136</v>
      </c>
      <c r="C54" s="202"/>
      <c r="D54" s="202"/>
      <c r="E54" s="202"/>
      <c r="F54" s="202"/>
      <c r="G54" s="203"/>
    </row>
    <row r="55" spans="2:7" ht="12.75" customHeight="1">
      <c r="B55" s="178" t="s">
        <v>137</v>
      </c>
      <c r="C55" s="202"/>
      <c r="D55" s="202"/>
      <c r="E55" s="202"/>
      <c r="F55" s="202"/>
      <c r="G55" s="203"/>
    </row>
    <row r="56" spans="2:7" ht="12.75" customHeight="1">
      <c r="B56" s="178" t="s">
        <v>138</v>
      </c>
      <c r="C56" s="202"/>
      <c r="D56" s="202"/>
      <c r="E56" s="202"/>
      <c r="F56" s="202"/>
      <c r="G56" s="203"/>
    </row>
    <row r="57" spans="2:7" ht="12.75" customHeight="1">
      <c r="B57" s="178" t="s">
        <v>139</v>
      </c>
      <c r="C57" s="202"/>
      <c r="D57" s="202"/>
      <c r="E57" s="202"/>
      <c r="F57" s="202"/>
      <c r="G57" s="203"/>
    </row>
    <row r="58" spans="2:7" ht="12.75" customHeight="1">
      <c r="B58" s="178" t="s">
        <v>140</v>
      </c>
      <c r="C58" s="202"/>
      <c r="D58" s="202"/>
      <c r="E58" s="202"/>
      <c r="F58" s="202"/>
      <c r="G58" s="203"/>
    </row>
    <row r="59" spans="2:7" ht="12.75" customHeight="1">
      <c r="B59" s="178" t="s">
        <v>141</v>
      </c>
      <c r="C59" s="202"/>
      <c r="D59" s="202"/>
      <c r="E59" s="202"/>
      <c r="F59" s="202"/>
      <c r="G59" s="203"/>
    </row>
    <row r="60" spans="2:7" ht="12.75" customHeight="1">
      <c r="B60" s="178" t="s">
        <v>142</v>
      </c>
      <c r="C60" s="202"/>
      <c r="D60" s="202"/>
      <c r="E60" s="202"/>
      <c r="F60" s="202"/>
      <c r="G60" s="203"/>
    </row>
    <row r="61" spans="2:7" ht="12.75" customHeight="1">
      <c r="B61" s="178" t="s">
        <v>143</v>
      </c>
      <c r="C61" s="202"/>
      <c r="D61" s="202"/>
      <c r="E61" s="202"/>
      <c r="F61" s="202"/>
      <c r="G61" s="203"/>
    </row>
    <row r="62" spans="2:7" ht="12.75" customHeight="1" thickBot="1">
      <c r="B62" s="181" t="s">
        <v>144</v>
      </c>
      <c r="C62" s="204"/>
      <c r="D62" s="204"/>
      <c r="E62" s="204"/>
      <c r="F62" s="204"/>
      <c r="G62" s="205"/>
    </row>
  </sheetData>
  <sheetProtection/>
  <mergeCells count="23">
    <mergeCell ref="B53:G53"/>
    <mergeCell ref="B54:G54"/>
    <mergeCell ref="B4:B14"/>
    <mergeCell ref="B16:B26"/>
    <mergeCell ref="B28:B38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61:G61"/>
    <mergeCell ref="B62:G62"/>
    <mergeCell ref="B55:G55"/>
    <mergeCell ref="B56:G56"/>
    <mergeCell ref="B57:G57"/>
    <mergeCell ref="B58:G58"/>
    <mergeCell ref="B59:G59"/>
    <mergeCell ref="B60:G60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2"/>
  <sheetViews>
    <sheetView zoomScalePageLayoutView="0" workbookViewId="0" topLeftCell="A1">
      <selection activeCell="B32" sqref="B32:K32"/>
    </sheetView>
  </sheetViews>
  <sheetFormatPr defaultColWidth="11.421875" defaultRowHeight="12.75"/>
  <cols>
    <col min="1" max="1" width="2.00390625" style="0" customWidth="1"/>
    <col min="3" max="3" width="37.421875" style="0" bestFit="1" customWidth="1"/>
    <col min="5" max="5" width="11.8515625" style="0" customWidth="1"/>
  </cols>
  <sheetData>
    <row r="1" ht="10.5" customHeight="1"/>
    <row r="2" ht="10.5" customHeight="1"/>
    <row r="3" ht="12.75">
      <c r="B3" s="9" t="s">
        <v>13</v>
      </c>
    </row>
    <row r="4" ht="13.5" thickBot="1"/>
    <row r="5" spans="2:6" ht="51.75" thickBot="1">
      <c r="B5" s="143" t="s">
        <v>8</v>
      </c>
      <c r="C5" s="143" t="s">
        <v>6</v>
      </c>
      <c r="D5" s="144" t="s">
        <v>4</v>
      </c>
      <c r="E5" s="145" t="s">
        <v>7</v>
      </c>
      <c r="F5" s="146" t="s">
        <v>12</v>
      </c>
    </row>
    <row r="6" spans="1:6" ht="12.75">
      <c r="A6" s="9"/>
      <c r="B6" s="17">
        <v>351</v>
      </c>
      <c r="C6" s="17" t="s">
        <v>26</v>
      </c>
      <c r="D6" s="139">
        <v>2000000</v>
      </c>
      <c r="E6" s="21">
        <f aca="true" t="shared" si="0" ref="E6:E24">D6/$D$25</f>
        <v>0.4</v>
      </c>
      <c r="F6" s="138">
        <f>E6</f>
        <v>0.4</v>
      </c>
    </row>
    <row r="7" spans="1:6" ht="12.75">
      <c r="A7" s="9"/>
      <c r="B7" s="17">
        <v>337</v>
      </c>
      <c r="C7" s="17" t="s">
        <v>24</v>
      </c>
      <c r="D7" s="139">
        <v>1500000</v>
      </c>
      <c r="E7" s="21">
        <f t="shared" si="0"/>
        <v>0.3</v>
      </c>
      <c r="F7" s="138">
        <f>F6+E7</f>
        <v>0.7</v>
      </c>
    </row>
    <row r="8" spans="2:6" ht="12.75">
      <c r="B8" s="17">
        <v>404</v>
      </c>
      <c r="C8" s="17" t="s">
        <v>31</v>
      </c>
      <c r="D8" s="139">
        <v>1000000</v>
      </c>
      <c r="E8" s="21">
        <f t="shared" si="0"/>
        <v>0.2</v>
      </c>
      <c r="F8" s="138">
        <f>F7+E8</f>
        <v>0.8999999999999999</v>
      </c>
    </row>
    <row r="9" spans="2:6" ht="12.75">
      <c r="B9" s="17">
        <v>333</v>
      </c>
      <c r="C9" s="17" t="s">
        <v>21</v>
      </c>
      <c r="D9" s="139">
        <v>230000</v>
      </c>
      <c r="E9" s="21">
        <f t="shared" si="0"/>
        <v>0.046</v>
      </c>
      <c r="F9" s="138">
        <f>F8+E9</f>
        <v>0.946</v>
      </c>
    </row>
    <row r="10" spans="2:6" ht="12.75">
      <c r="B10" s="17">
        <v>301</v>
      </c>
      <c r="C10" s="17" t="s">
        <v>14</v>
      </c>
      <c r="D10" s="139">
        <v>200000</v>
      </c>
      <c r="E10" s="21">
        <f t="shared" si="0"/>
        <v>0.04</v>
      </c>
      <c r="F10" s="138">
        <f>F9+E10</f>
        <v>0.986</v>
      </c>
    </row>
    <row r="11" spans="2:6" ht="12.75">
      <c r="B11" s="17">
        <v>328</v>
      </c>
      <c r="C11" s="17" t="s">
        <v>19</v>
      </c>
      <c r="D11" s="139">
        <v>70000</v>
      </c>
      <c r="E11" s="21">
        <f t="shared" si="0"/>
        <v>0.014</v>
      </c>
      <c r="F11" s="138">
        <f>F10+E11</f>
        <v>1</v>
      </c>
    </row>
    <row r="12" spans="2:6" ht="12.75">
      <c r="B12" s="17"/>
      <c r="C12" s="17"/>
      <c r="D12" s="139"/>
      <c r="E12" s="21">
        <f t="shared" si="0"/>
        <v>0</v>
      </c>
      <c r="F12" s="138"/>
    </row>
    <row r="13" spans="2:6" ht="12.75">
      <c r="B13" s="17"/>
      <c r="C13" s="17"/>
      <c r="D13" s="139"/>
      <c r="E13" s="21">
        <f t="shared" si="0"/>
        <v>0</v>
      </c>
      <c r="F13" s="138"/>
    </row>
    <row r="14" spans="2:6" ht="12.75">
      <c r="B14" s="17"/>
      <c r="C14" s="17"/>
      <c r="D14" s="139"/>
      <c r="E14" s="21">
        <f t="shared" si="0"/>
        <v>0</v>
      </c>
      <c r="F14" s="138"/>
    </row>
    <row r="15" spans="2:6" ht="12.75">
      <c r="B15" s="17"/>
      <c r="C15" s="17"/>
      <c r="D15" s="139"/>
      <c r="E15" s="21">
        <f t="shared" si="0"/>
        <v>0</v>
      </c>
      <c r="F15" s="138"/>
    </row>
    <row r="16" spans="2:6" ht="12.75">
      <c r="B16" s="17"/>
      <c r="C16" s="17"/>
      <c r="D16" s="139"/>
      <c r="E16" s="21">
        <f t="shared" si="0"/>
        <v>0</v>
      </c>
      <c r="F16" s="138"/>
    </row>
    <row r="17" spans="2:6" ht="12.75">
      <c r="B17" s="17"/>
      <c r="C17" s="17"/>
      <c r="D17" s="139"/>
      <c r="E17" s="21">
        <f t="shared" si="0"/>
        <v>0</v>
      </c>
      <c r="F17" s="138"/>
    </row>
    <row r="18" spans="2:6" ht="12.75">
      <c r="B18" s="17"/>
      <c r="C18" s="17"/>
      <c r="D18" s="139"/>
      <c r="E18" s="21">
        <f t="shared" si="0"/>
        <v>0</v>
      </c>
      <c r="F18" s="138"/>
    </row>
    <row r="19" spans="2:6" ht="12.75">
      <c r="B19" s="17"/>
      <c r="C19" s="17"/>
      <c r="D19" s="139"/>
      <c r="E19" s="21">
        <f t="shared" si="0"/>
        <v>0</v>
      </c>
      <c r="F19" s="138"/>
    </row>
    <row r="20" spans="2:6" ht="12.75">
      <c r="B20" s="17"/>
      <c r="C20" s="17"/>
      <c r="D20" s="139"/>
      <c r="E20" s="21">
        <f t="shared" si="0"/>
        <v>0</v>
      </c>
      <c r="F20" s="138"/>
    </row>
    <row r="21" spans="2:6" ht="12.75">
      <c r="B21" s="17"/>
      <c r="C21" s="17"/>
      <c r="D21" s="139"/>
      <c r="E21" s="21">
        <f t="shared" si="0"/>
        <v>0</v>
      </c>
      <c r="F21" s="138"/>
    </row>
    <row r="22" spans="2:6" ht="12.75">
      <c r="B22" s="17"/>
      <c r="C22" s="17"/>
      <c r="D22" s="139"/>
      <c r="E22" s="21">
        <f t="shared" si="0"/>
        <v>0</v>
      </c>
      <c r="F22" s="138"/>
    </row>
    <row r="23" spans="2:6" ht="12.75">
      <c r="B23" s="17"/>
      <c r="C23" s="17"/>
      <c r="D23" s="139"/>
      <c r="E23" s="21">
        <f t="shared" si="0"/>
        <v>0</v>
      </c>
      <c r="F23" s="138"/>
    </row>
    <row r="24" spans="2:6" ht="12.75">
      <c r="B24" s="17"/>
      <c r="C24" s="17"/>
      <c r="D24" s="139"/>
      <c r="E24" s="21">
        <f t="shared" si="0"/>
        <v>0</v>
      </c>
      <c r="F24" s="138"/>
    </row>
    <row r="25" spans="2:6" ht="13.5" thickBot="1">
      <c r="B25" s="137"/>
      <c r="C25" s="130" t="s">
        <v>9</v>
      </c>
      <c r="D25" s="140">
        <f>SUM(D6:D24)</f>
        <v>5000000</v>
      </c>
      <c r="E25" s="141">
        <f>SUM(E6:E24)</f>
        <v>1</v>
      </c>
      <c r="F25" s="142"/>
    </row>
    <row r="26" spans="2:8" ht="12.75">
      <c r="B26" s="10" t="s">
        <v>10</v>
      </c>
      <c r="H26" s="11"/>
    </row>
    <row r="27" ht="12.75">
      <c r="B27" t="s">
        <v>11</v>
      </c>
    </row>
    <row r="30" ht="13.5" thickBot="1"/>
    <row r="31" spans="2:11" ht="13.5" thickBot="1">
      <c r="B31" s="172" t="s">
        <v>93</v>
      </c>
      <c r="C31" s="173"/>
      <c r="D31" s="173"/>
      <c r="E31" s="173"/>
      <c r="F31" s="173"/>
      <c r="G31" s="173"/>
      <c r="H31" s="173"/>
      <c r="I31" s="173"/>
      <c r="J31" s="173"/>
      <c r="K31" s="174"/>
    </row>
    <row r="32" spans="2:11" ht="13.5" thickBot="1">
      <c r="B32" s="214" t="s">
        <v>145</v>
      </c>
      <c r="C32" s="215"/>
      <c r="D32" s="215"/>
      <c r="E32" s="215"/>
      <c r="F32" s="215"/>
      <c r="G32" s="215"/>
      <c r="H32" s="215"/>
      <c r="I32" s="215"/>
      <c r="J32" s="215"/>
      <c r="K32" s="216"/>
    </row>
  </sheetData>
  <sheetProtection/>
  <mergeCells count="2">
    <mergeCell ref="B31:K31"/>
    <mergeCell ref="B32:K3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.57421875" style="0" customWidth="1"/>
    <col min="2" max="2" width="20.421875" style="0" customWidth="1"/>
    <col min="3" max="3" width="37.421875" style="0" bestFit="1" customWidth="1"/>
    <col min="4" max="4" width="7.7109375" style="0" bestFit="1" customWidth="1"/>
    <col min="5" max="5" width="7.7109375" style="0" customWidth="1"/>
    <col min="6" max="6" width="12.8515625" style="0" bestFit="1" customWidth="1"/>
    <col min="7" max="7" width="21.8515625" style="0" customWidth="1"/>
    <col min="8" max="8" width="7.7109375" style="0" bestFit="1" customWidth="1"/>
    <col min="9" max="9" width="7.7109375" style="0" customWidth="1"/>
    <col min="10" max="10" width="12.8515625" style="0" bestFit="1" customWidth="1"/>
    <col min="11" max="11" width="21.8515625" style="0" customWidth="1"/>
    <col min="12" max="12" width="12.28125" style="0" bestFit="1" customWidth="1"/>
    <col min="13" max="13" width="7.7109375" style="0" customWidth="1"/>
    <col min="14" max="14" width="12.8515625" style="0" bestFit="1" customWidth="1"/>
    <col min="15" max="15" width="21.8515625" style="0" customWidth="1"/>
  </cols>
  <sheetData>
    <row r="1" ht="9.75" customHeight="1" thickBot="1"/>
    <row r="2" spans="3:17" ht="18.75" thickBot="1">
      <c r="C2" s="7"/>
      <c r="D2" s="219" t="s">
        <v>1</v>
      </c>
      <c r="E2" s="220"/>
      <c r="F2" s="220"/>
      <c r="G2" s="221"/>
      <c r="H2" s="222" t="s">
        <v>2</v>
      </c>
      <c r="I2" s="223"/>
      <c r="J2" s="223"/>
      <c r="K2" s="224"/>
      <c r="L2" s="225" t="s">
        <v>64</v>
      </c>
      <c r="M2" s="226"/>
      <c r="N2" s="226"/>
      <c r="O2" s="227"/>
      <c r="P2" s="217" t="s">
        <v>59</v>
      </c>
      <c r="Q2" s="218"/>
    </row>
    <row r="3" spans="2:17" ht="27.75" thickBot="1">
      <c r="B3" s="131" t="s">
        <v>51</v>
      </c>
      <c r="C3" s="147" t="s">
        <v>86</v>
      </c>
      <c r="D3" s="125" t="s">
        <v>4</v>
      </c>
      <c r="E3" s="126" t="s">
        <v>46</v>
      </c>
      <c r="F3" s="127" t="s">
        <v>49</v>
      </c>
      <c r="G3" s="128" t="s">
        <v>50</v>
      </c>
      <c r="H3" s="132" t="s">
        <v>4</v>
      </c>
      <c r="I3" s="126" t="s">
        <v>52</v>
      </c>
      <c r="J3" s="127" t="s">
        <v>53</v>
      </c>
      <c r="K3" s="133" t="s">
        <v>54</v>
      </c>
      <c r="L3" s="132" t="s">
        <v>4</v>
      </c>
      <c r="M3" s="126" t="s">
        <v>55</v>
      </c>
      <c r="N3" s="127" t="s">
        <v>56</v>
      </c>
      <c r="O3" s="128" t="s">
        <v>57</v>
      </c>
      <c r="P3" s="166" t="s">
        <v>91</v>
      </c>
      <c r="Q3" s="167" t="s">
        <v>92</v>
      </c>
    </row>
    <row r="4" spans="2:17" ht="13.5" thickBot="1">
      <c r="B4" s="134">
        <v>337</v>
      </c>
      <c r="C4" s="129" t="s">
        <v>38</v>
      </c>
      <c r="D4" s="121">
        <f>'Desglose x Concepto'!X15</f>
        <v>0</v>
      </c>
      <c r="E4" s="164" t="e">
        <f aca="true" t="shared" si="0" ref="E4:E9">D4/$D$10</f>
        <v>#DIV/0!</v>
      </c>
      <c r="F4" s="228"/>
      <c r="G4" s="230"/>
      <c r="H4" s="121">
        <f>'Desglose x Concepto'!Y15</f>
        <v>0</v>
      </c>
      <c r="I4" s="164" t="e">
        <f aca="true" t="shared" si="1" ref="I4:I9">H4/$H$10</f>
        <v>#DIV/0!</v>
      </c>
      <c r="J4" s="228"/>
      <c r="K4" s="232"/>
      <c r="L4" s="121">
        <f>'Desglose x Concepto'!Z15</f>
        <v>0</v>
      </c>
      <c r="M4" s="164" t="e">
        <f aca="true" t="shared" si="2" ref="M4:M9">L4/$L$10</f>
        <v>#DIV/0!</v>
      </c>
      <c r="N4" s="228"/>
      <c r="O4" s="230"/>
      <c r="P4" s="121">
        <f>'Desglose x Concepto'!AA15</f>
        <v>0</v>
      </c>
      <c r="Q4" s="164" t="e">
        <f aca="true" t="shared" si="3" ref="Q4:Q9">P4/$P$10</f>
        <v>#DIV/0!</v>
      </c>
    </row>
    <row r="5" spans="2:17" ht="13.5" thickBot="1">
      <c r="B5" s="135" t="s">
        <v>34</v>
      </c>
      <c r="C5" s="129" t="s">
        <v>83</v>
      </c>
      <c r="D5" s="122">
        <f>SUM('Desglose x Concepto'!X10,'Desglose x Concepto'!X14)</f>
        <v>0</v>
      </c>
      <c r="E5" s="164" t="e">
        <f t="shared" si="0"/>
        <v>#DIV/0!</v>
      </c>
      <c r="F5" s="228"/>
      <c r="G5" s="230"/>
      <c r="H5" s="122">
        <f>SUM('Desglose x Concepto'!Y10,'Desglose x Concepto'!Y14)</f>
        <v>0</v>
      </c>
      <c r="I5" s="168" t="e">
        <f t="shared" si="1"/>
        <v>#DIV/0!</v>
      </c>
      <c r="J5" s="228"/>
      <c r="K5" s="232"/>
      <c r="L5" s="122">
        <f>SUM('Desglose x Concepto'!Z10,'Desglose x Concepto'!Z14)</f>
        <v>0</v>
      </c>
      <c r="M5" s="168" t="e">
        <f t="shared" si="2"/>
        <v>#DIV/0!</v>
      </c>
      <c r="N5" s="228"/>
      <c r="O5" s="230"/>
      <c r="P5" s="122">
        <f>SUM('Desglose x Concepto'!AA10,'Desglose x Concepto'!AA14)</f>
        <v>0</v>
      </c>
      <c r="Q5" s="168" t="e">
        <f t="shared" si="3"/>
        <v>#DIV/0!</v>
      </c>
    </row>
    <row r="6" spans="2:17" ht="13.5" thickBot="1">
      <c r="B6" s="135" t="s">
        <v>36</v>
      </c>
      <c r="C6" s="129" t="s">
        <v>42</v>
      </c>
      <c r="D6" s="123">
        <f>SUM('Desglose x Concepto'!X8,'Desglose x Concepto'!X18,'Desglose x Concepto'!X21,'Desglose x Concepto'!X22,'Desglose x Concepto'!X23)</f>
        <v>0</v>
      </c>
      <c r="E6" s="164" t="e">
        <f t="shared" si="0"/>
        <v>#DIV/0!</v>
      </c>
      <c r="F6" s="228"/>
      <c r="G6" s="230"/>
      <c r="H6" s="123">
        <f>SUM('Desglose x Concepto'!Y8,'Desglose x Concepto'!Y18,'Desglose x Concepto'!Y21,'Desglose x Concepto'!Y22,'Desglose x Concepto'!Y23)</f>
        <v>0</v>
      </c>
      <c r="I6" s="168" t="e">
        <f t="shared" si="1"/>
        <v>#DIV/0!</v>
      </c>
      <c r="J6" s="228"/>
      <c r="K6" s="232"/>
      <c r="L6" s="123">
        <f>SUM('Desglose x Concepto'!Z8,'Desglose x Concepto'!Z18,'Desglose x Concepto'!Z21,'Desglose x Concepto'!Z22,'Desglose x Concepto'!Z23)</f>
        <v>0</v>
      </c>
      <c r="M6" s="168" t="e">
        <f t="shared" si="2"/>
        <v>#DIV/0!</v>
      </c>
      <c r="N6" s="228"/>
      <c r="O6" s="230"/>
      <c r="P6" s="123">
        <f>SUM('Desglose x Concepto'!AA8,'Desglose x Concepto'!AA18,'Desglose x Concepto'!AA21,'Desglose x Concepto'!AA22,'Desglose x Concepto'!AA23)</f>
        <v>0</v>
      </c>
      <c r="Q6" s="168" t="e">
        <f t="shared" si="3"/>
        <v>#DIV/0!</v>
      </c>
    </row>
    <row r="7" spans="2:17" ht="13.5" thickBot="1">
      <c r="B7" s="135" t="s">
        <v>35</v>
      </c>
      <c r="C7" s="129" t="s">
        <v>43</v>
      </c>
      <c r="D7" s="124">
        <f>SUM('Desglose x Concepto'!X6,'Desglose x Concepto'!X11,'Desglose x Concepto'!X17)</f>
        <v>0</v>
      </c>
      <c r="E7" s="164" t="e">
        <f t="shared" si="0"/>
        <v>#DIV/0!</v>
      </c>
      <c r="F7" s="228"/>
      <c r="G7" s="230"/>
      <c r="H7" s="124">
        <f>SUM('Desglose x Concepto'!Y6,'Desglose x Concepto'!Y11,'Desglose x Concepto'!Y17)</f>
        <v>0</v>
      </c>
      <c r="I7" s="168" t="e">
        <f t="shared" si="1"/>
        <v>#DIV/0!</v>
      </c>
      <c r="J7" s="228"/>
      <c r="K7" s="232"/>
      <c r="L7" s="124">
        <f>SUM('Desglose x Concepto'!Z6,'Desglose x Concepto'!Z11,'Desglose x Concepto'!Z17)</f>
        <v>0</v>
      </c>
      <c r="M7" s="168" t="e">
        <f t="shared" si="2"/>
        <v>#DIV/0!</v>
      </c>
      <c r="N7" s="228"/>
      <c r="O7" s="230"/>
      <c r="P7" s="124">
        <f>SUM('Desglose x Concepto'!AA6,'Desglose x Concepto'!AA11,'Desglose x Concepto'!AA17)</f>
        <v>0</v>
      </c>
      <c r="Q7" s="168" t="e">
        <f t="shared" si="3"/>
        <v>#DIV/0!</v>
      </c>
    </row>
    <row r="8" spans="2:17" ht="13.5" thickBot="1">
      <c r="B8" s="135" t="s">
        <v>33</v>
      </c>
      <c r="C8" s="129" t="s">
        <v>44</v>
      </c>
      <c r="D8" s="123">
        <f>SUM('Desglose x Concepto'!X7,'Desglose x Concepto'!X12,'Desglose x Concepto'!X13,'Desglose x Concepto'!X19,'Desglose x Concepto'!X20)</f>
        <v>0</v>
      </c>
      <c r="E8" s="164" t="e">
        <f t="shared" si="0"/>
        <v>#DIV/0!</v>
      </c>
      <c r="F8" s="228"/>
      <c r="G8" s="230"/>
      <c r="H8" s="123">
        <f>SUM('Desglose x Concepto'!Y7,'Desglose x Concepto'!Y12,'Desglose x Concepto'!Y13,'Desglose x Concepto'!Y19,'Desglose x Concepto'!Y20)</f>
        <v>0</v>
      </c>
      <c r="I8" s="168" t="e">
        <f t="shared" si="1"/>
        <v>#DIV/0!</v>
      </c>
      <c r="J8" s="228"/>
      <c r="K8" s="232"/>
      <c r="L8" s="123">
        <f>SUM('Desglose x Concepto'!Z7,'Desglose x Concepto'!Z12,'Desglose x Concepto'!Z13,'Desglose x Concepto'!Z19,'Desglose x Concepto'!Z20)</f>
        <v>0</v>
      </c>
      <c r="M8" s="168" t="e">
        <f t="shared" si="2"/>
        <v>#DIV/0!</v>
      </c>
      <c r="N8" s="228"/>
      <c r="O8" s="230"/>
      <c r="P8" s="123">
        <f>SUM('Desglose x Concepto'!AA7,'Desglose x Concepto'!AA12,'Desglose x Concepto'!AA13,'Desglose x Concepto'!AA19,'Desglose x Concepto'!AA20)</f>
        <v>0</v>
      </c>
      <c r="Q8" s="168" t="e">
        <f t="shared" si="3"/>
        <v>#DIV/0!</v>
      </c>
    </row>
    <row r="9" spans="2:17" ht="12.75">
      <c r="B9" s="135" t="s">
        <v>37</v>
      </c>
      <c r="C9" s="129" t="s">
        <v>45</v>
      </c>
      <c r="D9" s="122">
        <f>SUM('Desglose x Concepto'!X5,'Desglose x Concepto'!X9,'Desglose x Concepto'!X16)</f>
        <v>0</v>
      </c>
      <c r="E9" s="164" t="e">
        <f t="shared" si="0"/>
        <v>#DIV/0!</v>
      </c>
      <c r="F9" s="228"/>
      <c r="G9" s="230"/>
      <c r="H9" s="122">
        <f>SUM('Desglose x Concepto'!Y5,'Desglose x Concepto'!Y9,'Desglose x Concepto'!Y16)</f>
        <v>0</v>
      </c>
      <c r="I9" s="168" t="e">
        <f t="shared" si="1"/>
        <v>#DIV/0!</v>
      </c>
      <c r="J9" s="228"/>
      <c r="K9" s="232"/>
      <c r="L9" s="122">
        <f>SUM('Desglose x Concepto'!Z5,'Desglose x Concepto'!Z9,'Desglose x Concepto'!Z16)</f>
        <v>0</v>
      </c>
      <c r="M9" s="168" t="e">
        <f t="shared" si="2"/>
        <v>#DIV/0!</v>
      </c>
      <c r="N9" s="228"/>
      <c r="O9" s="230"/>
      <c r="P9" s="122">
        <f>SUM('Desglose x Concepto'!AA5,'Desglose x Concepto'!AA9,'Desglose x Concepto'!AA16)</f>
        <v>0</v>
      </c>
      <c r="Q9" s="168" t="e">
        <f t="shared" si="3"/>
        <v>#DIV/0!</v>
      </c>
    </row>
    <row r="10" spans="2:17" ht="13.5" thickBot="1">
      <c r="B10" s="136"/>
      <c r="C10" s="130" t="s">
        <v>3</v>
      </c>
      <c r="D10" s="163">
        <f>'Desglose x Concepto'!X24</f>
        <v>0</v>
      </c>
      <c r="E10" s="165" t="e">
        <f>D10/$P$10</f>
        <v>#DIV/0!</v>
      </c>
      <c r="F10" s="229"/>
      <c r="G10" s="231"/>
      <c r="H10" s="163">
        <f>'Desglose x Concepto'!Y24</f>
        <v>0</v>
      </c>
      <c r="I10" s="165" t="e">
        <f>H10/$P$10</f>
        <v>#DIV/0!</v>
      </c>
      <c r="J10" s="229"/>
      <c r="K10" s="233"/>
      <c r="L10" s="163">
        <f>'Desglose x Concepto'!Z24</f>
        <v>0</v>
      </c>
      <c r="M10" s="165" t="e">
        <f>L10/$P$10</f>
        <v>#DIV/0!</v>
      </c>
      <c r="N10" s="229"/>
      <c r="O10" s="231"/>
      <c r="P10" s="163">
        <f>'Desglose x Concepto'!AA24</f>
        <v>0</v>
      </c>
      <c r="Q10" s="165" t="e">
        <f>SUM(Q4:Q9)</f>
        <v>#DIV/0!</v>
      </c>
    </row>
    <row r="11" ht="12.75">
      <c r="B11" s="10" t="s">
        <v>5</v>
      </c>
    </row>
    <row r="12" s="6" customFormat="1" ht="12.75">
      <c r="B12" s="118" t="s">
        <v>47</v>
      </c>
    </row>
    <row r="13" ht="12.75">
      <c r="B13" s="8" t="s">
        <v>85</v>
      </c>
    </row>
    <row r="14" ht="12.75">
      <c r="B14" s="8" t="s">
        <v>48</v>
      </c>
    </row>
    <row r="15" ht="12.75">
      <c r="B15" s="10" t="s">
        <v>87</v>
      </c>
    </row>
    <row r="16" ht="13.5" thickBot="1"/>
    <row r="17" spans="2:12" ht="13.5" customHeight="1" thickBot="1">
      <c r="B17" s="172" t="s">
        <v>93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2:12" ht="12.75" customHeight="1">
      <c r="B18" s="175" t="s">
        <v>146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7"/>
    </row>
    <row r="19" spans="2:12" ht="12.75" customHeight="1">
      <c r="B19" s="178" t="s">
        <v>147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80"/>
    </row>
    <row r="20" spans="2:12" ht="12.75" customHeight="1">
      <c r="B20" s="178" t="s">
        <v>150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3"/>
    </row>
    <row r="21" spans="2:12" ht="12.75" customHeight="1">
      <c r="B21" s="178" t="s">
        <v>148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3"/>
    </row>
    <row r="22" spans="2:12" ht="12.75" customHeight="1">
      <c r="B22" s="178" t="s">
        <v>151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3"/>
    </row>
    <row r="23" spans="2:12" ht="12.75" customHeight="1" thickBot="1">
      <c r="B23" s="181" t="s">
        <v>149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</sheetData>
  <sheetProtection/>
  <mergeCells count="17">
    <mergeCell ref="L2:O2"/>
    <mergeCell ref="F4:F10"/>
    <mergeCell ref="G4:G10"/>
    <mergeCell ref="J4:J10"/>
    <mergeCell ref="K4:K10"/>
    <mergeCell ref="N4:N10"/>
    <mergeCell ref="O4:O10"/>
    <mergeCell ref="B20:L20"/>
    <mergeCell ref="B21:L21"/>
    <mergeCell ref="B22:L22"/>
    <mergeCell ref="B23:L23"/>
    <mergeCell ref="B17:L17"/>
    <mergeCell ref="P2:Q2"/>
    <mergeCell ref="B18:L18"/>
    <mergeCell ref="B19:L19"/>
    <mergeCell ref="D2:G2"/>
    <mergeCell ref="H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FiiDEM08</cp:lastModifiedBy>
  <dcterms:created xsi:type="dcterms:W3CDTF">2007-02-21T15:16:00Z</dcterms:created>
  <dcterms:modified xsi:type="dcterms:W3CDTF">2011-12-19T03:25:47Z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YS4Q642KU6X2-564-13</vt:lpwstr>
  </property>
  <property fmtid="{D5CDD505-2E9C-101B-9397-08002B2CF9AE}" pid="5" name="_dlc_DocIdItemGuid">
    <vt:lpwstr>107a72d4-3ad6-4e90-be0b-62c83d928c73</vt:lpwstr>
  </property>
  <property fmtid="{D5CDD505-2E9C-101B-9397-08002B2CF9AE}" pid="6" name="_dlc_DocIdUrl">
    <vt:lpwstr>http://2006-2012.conacyt.gob.mx/fondos/FondosSectoriales/SENER/Hidrocarburos/_layouts/DocIdRedir.aspx?ID=YS4Q642KU6X2-564-13, YS4Q642KU6X2-564-13</vt:lpwstr>
  </property>
</Properties>
</file>